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ORA\Desktop\"/>
    </mc:Choice>
  </mc:AlternateContent>
  <xr:revisionPtr revIDLastSave="0" documentId="13_ncr:1_{41C9BC53-AF37-4A1C-AD86-5A420246C75D}" xr6:coauthVersionLast="47" xr6:coauthVersionMax="47" xr10:uidLastSave="{00000000-0000-0000-0000-000000000000}"/>
  <bookViews>
    <workbookView xWindow="-120" yWindow="-120" windowWidth="29040" windowHeight="15720" xr2:uid="{A755DC3F-27ED-4EE4-8577-0ED9B60D4C08}"/>
  </bookViews>
  <sheets>
    <sheet name="参加申込書_個人" sheetId="1" r:id="rId1"/>
    <sheet name="参加申込書_個人_記載例" sheetId="4" r:id="rId2"/>
    <sheet name="param（編集しない！）" sheetId="2" state="hidden" r:id="rId3"/>
  </sheets>
  <definedNames>
    <definedName name="M_001_カテゴリ">'param（編集しない！）'!$I$3:$I$5</definedName>
    <definedName name="M_001_学年">'param（編集しない！）'!$H$3:$H$11</definedName>
    <definedName name="_xlnm.Print_Area" localSheetId="1">参加申込書_個人_記載例!$A$1:$K$58</definedName>
    <definedName name="S_001_A_学年">'param（編集しない！）'!$D$3:$D$8</definedName>
    <definedName name="S_001_カテゴリ">'param（編集しない！）'!$E$3:$E$6</definedName>
    <definedName name="S_001_学年">'param（編集しない！）'!$D$3:$D$100</definedName>
    <definedName name="S_002_カテゴリ">'param（編集しない！）'!$G$3:$G$6</definedName>
    <definedName name="S_002_学年">'param（編集しない！）'!$F$3:$F$106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1"/>
  <c r="D8" i="1"/>
  <c r="F8" i="1" s="1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F15" i="4"/>
  <c r="E8" i="4"/>
  <c r="D8" i="4"/>
  <c r="F8" i="4" s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16" i="1"/>
  <c r="B24" i="2"/>
  <c r="B23" i="2"/>
  <c r="E8" i="1"/>
  <c r="F15" i="1"/>
</calcChain>
</file>

<file path=xl/sharedStrings.xml><?xml version="1.0" encoding="utf-8"?>
<sst xmlns="http://schemas.openxmlformats.org/spreadsheetml/2006/main" count="144" uniqueCount="85">
  <si>
    <t>大会名</t>
    <rPh sb="0" eb="3">
      <t>タイカイメイ</t>
    </rPh>
    <phoneticPr fontId="1"/>
  </si>
  <si>
    <t>所属名</t>
    <rPh sb="0" eb="3">
      <t>ショゾクメイ</t>
    </rPh>
    <phoneticPr fontId="1"/>
  </si>
  <si>
    <t>責任者氏名</t>
    <rPh sb="0" eb="3">
      <t>セキニンシャ</t>
    </rPh>
    <rPh sb="3" eb="5">
      <t>シメイ</t>
    </rPh>
    <phoneticPr fontId="1"/>
  </si>
  <si>
    <t>電話番号
（携帯電話）</t>
    <rPh sb="0" eb="2">
      <t>デンワ</t>
    </rPh>
    <rPh sb="2" eb="4">
      <t>バンゴウ</t>
    </rPh>
    <rPh sb="6" eb="8">
      <t>ケイタイ</t>
    </rPh>
    <rPh sb="8" eb="10">
      <t>デンワ</t>
    </rPh>
    <phoneticPr fontId="1"/>
  </si>
  <si>
    <t>参加費</t>
    <rPh sb="0" eb="3">
      <t>サンカヒ</t>
    </rPh>
    <phoneticPr fontId="1"/>
  </si>
  <si>
    <t>氏名</t>
    <rPh sb="0" eb="2">
      <t>シメイ</t>
    </rPh>
    <phoneticPr fontId="1"/>
  </si>
  <si>
    <t>フリガナ</t>
    <phoneticPr fontId="1"/>
  </si>
  <si>
    <t>学年/年齢</t>
    <rPh sb="0" eb="2">
      <t>ガクネン</t>
    </rPh>
    <rPh sb="3" eb="5">
      <t>ネンレイ</t>
    </rPh>
    <phoneticPr fontId="1"/>
  </si>
  <si>
    <t>カテゴリ</t>
    <phoneticPr fontId="1"/>
  </si>
  <si>
    <t>備考</t>
    <rPh sb="0" eb="2">
      <t>ビコウ</t>
    </rPh>
    <phoneticPr fontId="1"/>
  </si>
  <si>
    <t>No.</t>
    <phoneticPr fontId="1"/>
  </si>
  <si>
    <t>性別</t>
    <rPh sb="0" eb="2">
      <t>セイベツ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</si>
  <si>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</si>
  <si>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</si>
  <si>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</si>
  <si>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</si>
  <si>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</si>
  <si>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</si>
  <si>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</si>
  <si>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</si>
  <si>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</si>
  <si>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タカ</t>
    </rPh>
    <phoneticPr fontId="1"/>
  </si>
  <si>
    <t>高2</t>
    <rPh sb="0" eb="1">
      <t>タカ</t>
    </rPh>
    <phoneticPr fontId="1"/>
  </si>
  <si>
    <t>高3</t>
    <rPh sb="0" eb="1">
      <t>タカ</t>
    </rPh>
    <phoneticPr fontId="1"/>
  </si>
  <si>
    <t>大1</t>
    <rPh sb="0" eb="1">
      <t>ダイ</t>
    </rPh>
    <phoneticPr fontId="1"/>
  </si>
  <si>
    <t>大2</t>
    <rPh sb="0" eb="1">
      <t>ダイ</t>
    </rPh>
    <phoneticPr fontId="1"/>
  </si>
  <si>
    <t>大3</t>
    <rPh sb="0" eb="1">
      <t>ダイ</t>
    </rPh>
    <phoneticPr fontId="1"/>
  </si>
  <si>
    <t>大4</t>
    <rPh sb="0" eb="1">
      <t>ダイ</t>
    </rPh>
    <phoneticPr fontId="1"/>
  </si>
  <si>
    <t>修1</t>
    <rPh sb="0" eb="1">
      <t>オサム</t>
    </rPh>
    <phoneticPr fontId="1"/>
  </si>
  <si>
    <t>修2</t>
    <rPh sb="0" eb="1">
      <t>オサム</t>
    </rPh>
    <phoneticPr fontId="1"/>
  </si>
  <si>
    <t>博1</t>
    <rPh sb="0" eb="1">
      <t>ヒロシ</t>
    </rPh>
    <phoneticPr fontId="1"/>
  </si>
  <si>
    <t>博2</t>
    <rPh sb="0" eb="1">
      <t>ヒロシ</t>
    </rPh>
    <phoneticPr fontId="1"/>
  </si>
  <si>
    <t>博3</t>
    <rPh sb="0" eb="1">
      <t>ヒロシ</t>
    </rPh>
    <phoneticPr fontId="1"/>
  </si>
  <si>
    <t>仙台市民総合体育大会フェンシング競技</t>
    <rPh sb="0" eb="2">
      <t>センダイ</t>
    </rPh>
    <rPh sb="2" eb="4">
      <t>シミン</t>
    </rPh>
    <rPh sb="4" eb="6">
      <t>ソウゴウ</t>
    </rPh>
    <rPh sb="6" eb="8">
      <t>タイイク</t>
    </rPh>
    <rPh sb="8" eb="10">
      <t>タイカイ</t>
    </rPh>
    <rPh sb="16" eb="18">
      <t>キョウギ</t>
    </rPh>
    <phoneticPr fontId="1"/>
  </si>
  <si>
    <t>千葉卓朗杯ジュニアフェンシング大会</t>
    <rPh sb="0" eb="4">
      <t>チバタクロウ</t>
    </rPh>
    <rPh sb="4" eb="5">
      <t>ハイ</t>
    </rPh>
    <rPh sb="15" eb="17">
      <t>タイカイ</t>
    </rPh>
    <phoneticPr fontId="1"/>
  </si>
  <si>
    <t>大会ID</t>
    <rPh sb="0" eb="2">
      <t>タイカイ</t>
    </rPh>
    <phoneticPr fontId="1"/>
  </si>
  <si>
    <t>S_001</t>
    <phoneticPr fontId="1"/>
  </si>
  <si>
    <t>S_002</t>
    <phoneticPr fontId="1"/>
  </si>
  <si>
    <t>M_001</t>
    <phoneticPr fontId="1"/>
  </si>
  <si>
    <t>一般（18歳以上）</t>
    <rPh sb="0" eb="2">
      <t>イッパン</t>
    </rPh>
    <rPh sb="5" eb="6">
      <t>サイ</t>
    </rPh>
    <rPh sb="6" eb="8">
      <t>イジョウ</t>
    </rPh>
    <phoneticPr fontId="1"/>
  </si>
  <si>
    <t>ベテラン（40歳以上）</t>
    <rPh sb="7" eb="8">
      <t>サイ</t>
    </rPh>
    <rPh sb="8" eb="10">
      <t>イジョウ</t>
    </rPh>
    <phoneticPr fontId="1"/>
  </si>
  <si>
    <t>フルーレ</t>
    <phoneticPr fontId="1"/>
  </si>
  <si>
    <t>エペ</t>
    <phoneticPr fontId="1"/>
  </si>
  <si>
    <t>サーブル</t>
    <phoneticPr fontId="1"/>
  </si>
  <si>
    <t>学年</t>
    <rPh sb="0" eb="2">
      <t>ガクネン</t>
    </rPh>
    <phoneticPr fontId="1"/>
  </si>
  <si>
    <t>メールアドレス</t>
    <phoneticPr fontId="1"/>
  </si>
  <si>
    <t>円</t>
    <rPh sb="0" eb="1">
      <t>エン</t>
    </rPh>
    <phoneticPr fontId="1"/>
  </si>
  <si>
    <t>　←自動計算されます。</t>
    <rPh sb="2" eb="6">
      <t>ジドウケイサン</t>
    </rPh>
    <phoneticPr fontId="1"/>
  </si>
  <si>
    <t>開催年度・回</t>
    <rPh sb="0" eb="2">
      <t>カイサイ</t>
    </rPh>
    <rPh sb="2" eb="4">
      <t>ネンド</t>
    </rPh>
    <rPh sb="5" eb="6">
      <t>カイ</t>
    </rPh>
    <phoneticPr fontId="1"/>
  </si>
  <si>
    <t>今回大会ID</t>
    <rPh sb="0" eb="2">
      <t>コンカイ</t>
    </rPh>
    <rPh sb="2" eb="4">
      <t>タイカイ</t>
    </rPh>
    <phoneticPr fontId="1"/>
  </si>
  <si>
    <t>↓</t>
    <phoneticPr fontId="1"/>
  </si>
  <si>
    <t>対象大会ごとに設定！！</t>
    <phoneticPr fontId="1"/>
  </si>
  <si>
    <t>補助ID①</t>
    <rPh sb="0" eb="2">
      <t>ホジョ</t>
    </rPh>
    <phoneticPr fontId="1"/>
  </si>
  <si>
    <t>補助ID②</t>
    <rPh sb="0" eb="2">
      <t>ホジョ</t>
    </rPh>
    <phoneticPr fontId="1"/>
  </si>
  <si>
    <t>エペ・サーブル</t>
    <phoneticPr fontId="1"/>
  </si>
  <si>
    <t>ジュニア（中1～高1）</t>
    <rPh sb="5" eb="6">
      <t>チュウ</t>
    </rPh>
    <rPh sb="8" eb="9">
      <t>コウ</t>
    </rPh>
    <phoneticPr fontId="1"/>
  </si>
  <si>
    <t>シニア（中2～高2）</t>
    <rPh sb="4" eb="5">
      <t>チュウ</t>
    </rPh>
    <rPh sb="7" eb="8">
      <t>コウ</t>
    </rPh>
    <phoneticPr fontId="1"/>
  </si>
  <si>
    <t>※40名以上申込する場合は、このシートをコピーして、複数シートに分けての記載をお願いいたします。</t>
    <rPh sb="3" eb="6">
      <t>メイイジョウ</t>
    </rPh>
    <rPh sb="6" eb="8">
      <t>モウシコミ</t>
    </rPh>
    <rPh sb="10" eb="12">
      <t>バアイ</t>
    </rPh>
    <rPh sb="26" eb="28">
      <t>フクスウ</t>
    </rPh>
    <rPh sb="31" eb="32">
      <t>ワ</t>
    </rPh>
    <rPh sb="35" eb="37">
      <t>キサイ</t>
    </rPh>
    <rPh sb="39" eb="40">
      <t>ネガ</t>
    </rPh>
    <phoneticPr fontId="1"/>
  </si>
  <si>
    <t>仙台市フェンシング選手権大会（エペ・サーブル・フルーレ杯）</t>
    <rPh sb="0" eb="3">
      <t>センダイシ</t>
    </rPh>
    <rPh sb="9" eb="12">
      <t>センシュケン</t>
    </rPh>
    <rPh sb="12" eb="14">
      <t>タイカイ</t>
    </rPh>
    <rPh sb="27" eb="28">
      <t>ハイ</t>
    </rPh>
    <phoneticPr fontId="1"/>
  </si>
  <si>
    <t>男</t>
  </si>
  <si>
    <t>女</t>
  </si>
  <si>
    <t>仙台市フェンシング協会</t>
    <rPh sb="0" eb="3">
      <t>センダイシ</t>
    </rPh>
    <rPh sb="9" eb="11">
      <t>キョウカイ</t>
    </rPh>
    <phoneticPr fontId="1"/>
  </si>
  <si>
    <t>川﨑　空</t>
    <rPh sb="0" eb="2">
      <t>カワサキ</t>
    </rPh>
    <rPh sb="3" eb="4">
      <t>ソラ</t>
    </rPh>
    <phoneticPr fontId="1"/>
  </si>
  <si>
    <t>kawasaki.sendaifc@gmail.com</t>
    <phoneticPr fontId="1"/>
  </si>
  <si>
    <t>080-0000-0000</t>
    <phoneticPr fontId="1"/>
  </si>
  <si>
    <t>仙台　太郎</t>
    <rPh sb="0" eb="2">
      <t>センダイ</t>
    </rPh>
    <rPh sb="3" eb="5">
      <t>タロウ</t>
    </rPh>
    <phoneticPr fontId="1"/>
  </si>
  <si>
    <t>センダイ　タロウ</t>
    <phoneticPr fontId="1"/>
  </si>
  <si>
    <t>宮城　一郎</t>
    <rPh sb="0" eb="2">
      <t>ミヤギ</t>
    </rPh>
    <rPh sb="3" eb="5">
      <t>イチロウ</t>
    </rPh>
    <phoneticPr fontId="1"/>
  </si>
  <si>
    <t>ミヤギ　イチロウ</t>
    <phoneticPr fontId="1"/>
  </si>
  <si>
    <t>石巻　花子</t>
    <rPh sb="0" eb="2">
      <t>イシノマキ</t>
    </rPh>
    <rPh sb="3" eb="5">
      <t>ハナコ</t>
    </rPh>
    <phoneticPr fontId="1"/>
  </si>
  <si>
    <t>イシノマキ　ハナコ</t>
    <phoneticPr fontId="1"/>
  </si>
  <si>
    <t>女川　春子</t>
    <rPh sb="0" eb="2">
      <t>オナガワ</t>
    </rPh>
    <rPh sb="3" eb="5">
      <t>ハルコ</t>
    </rPh>
    <phoneticPr fontId="1"/>
  </si>
  <si>
    <t>オナガワ　ハルコ</t>
    <phoneticPr fontId="1"/>
  </si>
  <si>
    <t>岩沼　康夫</t>
    <rPh sb="0" eb="2">
      <t>イワヌマ</t>
    </rPh>
    <rPh sb="3" eb="5">
      <t>ヤスオ</t>
    </rPh>
    <phoneticPr fontId="1"/>
  </si>
  <si>
    <t>イワヌマ　ヤスオ</t>
    <phoneticPr fontId="1"/>
  </si>
  <si>
    <t>補助ID③</t>
    <rPh sb="0" eb="2">
      <t>ホジョ</t>
    </rPh>
    <phoneticPr fontId="1"/>
  </si>
  <si>
    <t>S_001_A_学年</t>
  </si>
  <si>
    <t>M_001</t>
  </si>
  <si>
    <t>第8回</t>
    <rPh sb="0" eb="1">
      <t>ダイ</t>
    </rPh>
    <rPh sb="2" eb="3">
      <t>カイ</t>
    </rPh>
    <phoneticPr fontId="1"/>
  </si>
  <si>
    <t>フルーレ</t>
  </si>
  <si>
    <t>エペ</t>
  </si>
  <si>
    <t>フルーレ・エペ</t>
  </si>
  <si>
    <t>フルーレ・エペ</t>
    <phoneticPr fontId="1"/>
  </si>
  <si>
    <t>R6全国中学生大会8位</t>
    <rPh sb="2" eb="4">
      <t>ゼンコク</t>
    </rPh>
    <rPh sb="4" eb="6">
      <t>チュウガク</t>
    </rPh>
    <rPh sb="6" eb="7">
      <t>セイ</t>
    </rPh>
    <rPh sb="7" eb="9">
      <t>タイカイ</t>
    </rPh>
    <rPh sb="10" eb="11">
      <t>イ</t>
    </rPh>
    <phoneticPr fontId="1"/>
  </si>
  <si>
    <t>※申込書の記載方法は「記載例」シートに記載しております。よく確認して入力をお願いいたします。
　申し込みの際はこのExcelデータをメールに添付して提出をお願いいたします。
　紙面で記載された方はメールに画像を添付して提出をお願いいたします。</t>
    <rPh sb="1" eb="4">
      <t>モウシコミショ</t>
    </rPh>
    <rPh sb="5" eb="9">
      <t>キサイホウホウ</t>
    </rPh>
    <rPh sb="11" eb="14">
      <t>キサイレイ</t>
    </rPh>
    <rPh sb="19" eb="21">
      <t>キサイ</t>
    </rPh>
    <rPh sb="30" eb="32">
      <t>カクニン</t>
    </rPh>
    <rPh sb="34" eb="36">
      <t>ニュウリョク</t>
    </rPh>
    <rPh sb="38" eb="39">
      <t>ネガ</t>
    </rPh>
    <rPh sb="48" eb="49">
      <t>モウ</t>
    </rPh>
    <rPh sb="50" eb="51">
      <t>コ</t>
    </rPh>
    <rPh sb="53" eb="54">
      <t>サイ</t>
    </rPh>
    <rPh sb="70" eb="72">
      <t>テンプ</t>
    </rPh>
    <rPh sb="74" eb="76">
      <t>テイシュツ</t>
    </rPh>
    <rPh sb="78" eb="79">
      <t>ネガ</t>
    </rPh>
    <rPh sb="88" eb="90">
      <t>シメン</t>
    </rPh>
    <rPh sb="91" eb="93">
      <t>キサイ</t>
    </rPh>
    <rPh sb="96" eb="97">
      <t>カタ</t>
    </rPh>
    <rPh sb="102" eb="104">
      <t>ガゾウ</t>
    </rPh>
    <rPh sb="105" eb="107">
      <t>テンプ</t>
    </rPh>
    <rPh sb="109" eb="111">
      <t>テイシュツ</t>
    </rPh>
    <rPh sb="113" eb="1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</si>
</sst>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gge&quot;年度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380999</xdr:colOff>
      <xdr:row>1</xdr:row>
      <xdr:rowOff>47625</xdr:rowOff>
    </xdr:from>
    <xdr:to>
      <xdr:col>10</xdr:col>
      <xdr:colOff>588374</xdr:colOff>
      <xdr:row>4</xdr:row>
      <xdr:rowOff>270375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296A4F-9078-00E4-E2EB-69272A6C9C95}"/>
            </a:ext>
          </a:extLst>
        </xdr:cNvPr>
        <xdr:cNvSpPr/>
      </xdr:nvSpPr>
      <xdr:spPr>
        <a:xfrm>
          <a:off x="9601199" y="485775"/>
          <a:ext cx="2160000" cy="108000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5</xdr:col>
      <xdr:colOff>571500</xdr:colOff>
      <xdr:row>22</xdr:row>
      <xdr:rowOff>47625</xdr:rowOff>
    </xdr:from>
    <xdr:to>
      <xdr:col>9</xdr:col>
      <xdr:colOff>1517700</xdr:colOff>
      <xdr:row>25</xdr:row>
      <xdr:rowOff>81825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32899761-6CAA-915B-0A98-8C4648AC7A7A}"/>
            </a:ext>
          </a:extLst>
        </xdr:cNvPr>
        <xdr:cNvSpPr/>
      </xdr:nvSpPr>
      <xdr:spPr>
        <a:xfrm>
          <a:off x="6057900" y="6086475"/>
          <a:ext cx="4680000" cy="720000"/>
        </a:xfrm>
        <a:prstGeom prst="borderCallout2">
          <a:avLst>
            <a:gd name="adj1" fmla="val 18750"/>
            <a:gd name="adj2" fmla="val 102589"/>
            <a:gd name="adj3" fmla="val 18751"/>
            <a:gd name="adj4" fmla="val 107936"/>
            <a:gd name="adj5" fmla="val -92486"/>
            <a:gd name="adj6" fmla="val 94697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直近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年で県大会、東北大会、全国大会でベスト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以上の成績がある方はご記入ください。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19050</xdr:rowOff>
    </xdr:from>
    <xdr:to>
      <xdr:col>2</xdr:col>
      <xdr:colOff>19050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CA82D6-DB7D-2876-613B-6789E49A4DA0}"/>
            </a:ext>
          </a:extLst>
        </xdr:cNvPr>
        <xdr:cNvSpPr/>
      </xdr:nvSpPr>
      <xdr:spPr>
        <a:xfrm>
          <a:off x="990600" y="1924050"/>
          <a:ext cx="4638675" cy="11715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このシートはパスワード保護をかけています。</a:t>
          </a:r>
          <a:endParaRPr kumimoji="1" lang="en-US" altLang="ja-JP" sz="1100" kern="1200"/>
        </a:p>
        <a:p>
          <a:pPr algn="l"/>
          <a:r>
            <a:rPr kumimoji="1" lang="en-US" altLang="ja-JP" sz="1100" kern="1200"/>
            <a:t>Hint</a:t>
          </a:r>
          <a:r>
            <a:rPr kumimoji="1" lang="ja-JP" altLang="en-US" sz="1100" kern="1200"/>
            <a:t>：地名＋競技＋作成者名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3D9C-2C86-435F-AC45-12C98828433F}">
  <sheetPr codeName="Sheet1"/>
  <dimension ref="A1:L58"/>
  <sheetViews>
    <sheetView tabSelected="1" view="pageBreakPreview" zoomScaleNormal="100" zoomScaleSheetLayoutView="100" workbookViewId="0">
      <selection sqref="A1:K1"/>
    </sheetView>
  </sheetViews>
  <sheetFormatPr defaultRowHeight="18" customHeight="1" x14ac:dyDescent="0.4"/>
  <cols>
    <col min="1" max="1" width="9" style="8"/>
    <col min="2" max="2" width="11.125" style="8" customWidth="1"/>
    <col min="3" max="4" width="13.125" style="8" customWidth="1"/>
    <col min="5" max="5" width="25.625" style="8" bestFit="1" customWidth="1"/>
    <col min="6" max="6" width="13" style="8" bestFit="1" customWidth="1"/>
    <col min="7" max="7" width="6.75" style="8" bestFit="1" customWidth="1"/>
    <col min="8" max="8" width="4.625" style="8" customWidth="1"/>
    <col min="9" max="9" width="24.625" style="8" customWidth="1"/>
    <col min="10" max="10" width="25.625" style="8" customWidth="1"/>
    <col min="11" max="16384" width="9" style="8"/>
  </cols>
  <sheetData>
    <row r="1" spans="1:12" ht="35.1" customHeight="1" x14ac:dyDescent="0.4">
      <c r="A1" s="29" t="str">
        <f>_xlfn.CONCAT(TEXT('param（編集しない！）'!$B$21,"ggge年度")," ",VLOOKUP('param（編集しない！）'!$B$20,'param（編集しない！）'!$A$1:$B$6,2,FALSE)," ","参加申込書")</f>
        <v>第8回 千葉卓朗杯ジュニアフェンシング大会 参加申込書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7"/>
    </row>
    <row r="3" spans="1:12" ht="24.95" customHeight="1" x14ac:dyDescent="0.4">
      <c r="B3" s="30" t="s">
        <v>1</v>
      </c>
      <c r="C3" s="30"/>
      <c r="D3" s="32"/>
      <c r="E3" s="32"/>
      <c r="F3" s="32"/>
      <c r="G3" s="32"/>
      <c r="H3" s="32"/>
      <c r="I3" s="32"/>
      <c r="J3" s="32"/>
    </row>
    <row r="4" spans="1:12" ht="24.95" customHeight="1" x14ac:dyDescent="0.4">
      <c r="B4" s="30" t="s">
        <v>2</v>
      </c>
      <c r="C4" s="30"/>
      <c r="D4" s="32"/>
      <c r="E4" s="32"/>
      <c r="F4" s="32"/>
      <c r="G4" s="32"/>
      <c r="H4" s="32"/>
      <c r="I4" s="32"/>
      <c r="J4" s="32"/>
    </row>
    <row r="5" spans="1:12" ht="24.95" customHeight="1" x14ac:dyDescent="0.4">
      <c r="B5" s="30" t="s">
        <v>45</v>
      </c>
      <c r="C5" s="30"/>
      <c r="D5" s="33"/>
      <c r="E5" s="34"/>
      <c r="F5" s="34"/>
      <c r="G5" s="34"/>
      <c r="H5" s="34"/>
      <c r="I5" s="34"/>
      <c r="J5" s="35"/>
    </row>
    <row r="6" spans="1:12" ht="50.1" customHeight="1" x14ac:dyDescent="0.4">
      <c r="B6" s="31" t="s">
        <v>3</v>
      </c>
      <c r="C6" s="31"/>
      <c r="D6" s="32"/>
      <c r="E6" s="32"/>
      <c r="F6" s="32"/>
      <c r="G6" s="32"/>
      <c r="H6" s="32"/>
      <c r="I6" s="32"/>
      <c r="J6" s="32"/>
    </row>
    <row r="7" spans="1:12" ht="18" customHeight="1" x14ac:dyDescent="0.4">
      <c r="D7" s="26"/>
      <c r="E7" s="26"/>
      <c r="F7" s="26"/>
      <c r="G7" s="26"/>
      <c r="H7" s="26"/>
      <c r="I7" s="26"/>
      <c r="J7" s="26"/>
    </row>
    <row r="8" spans="1:12" ht="24.75" customHeight="1" x14ac:dyDescent="0.4">
      <c r="B8" s="30" t="s">
        <v>4</v>
      </c>
      <c r="C8" s="30"/>
      <c r="D8" s="13">
        <f>COUNTA($C16:$D55)</f>
        <v>0</v>
      </c>
      <c r="E8" s="9" t="str">
        <f>_xlfn.CONCAT("人 × ",TEXT('param（編集しない！）'!B22,"#,##0円;-#,##0円")," ＝")</f>
        <v>人 × 3,000円 ＝</v>
      </c>
      <c r="F8" s="36">
        <f>D8*'param（編集しない！）'!$B$22</f>
        <v>0</v>
      </c>
      <c r="G8" s="36"/>
      <c r="H8" s="14" t="s">
        <v>46</v>
      </c>
      <c r="I8" s="42" t="s">
        <v>47</v>
      </c>
      <c r="J8" s="43"/>
    </row>
    <row r="11" spans="1:12" ht="20.100000000000001" customHeight="1" x14ac:dyDescent="0.4">
      <c r="B11" s="41" t="s">
        <v>84</v>
      </c>
      <c r="C11" s="41"/>
      <c r="D11" s="41"/>
      <c r="E11" s="41"/>
      <c r="F11" s="41"/>
      <c r="G11" s="41"/>
      <c r="H11" s="41"/>
      <c r="I11" s="41"/>
      <c r="J11" s="41"/>
    </row>
    <row r="12" spans="1:12" ht="20.100000000000001" customHeight="1" x14ac:dyDescent="0.4">
      <c r="B12" s="41"/>
      <c r="C12" s="41"/>
      <c r="D12" s="41"/>
      <c r="E12" s="41"/>
      <c r="F12" s="41"/>
      <c r="G12" s="41"/>
      <c r="H12" s="41"/>
      <c r="I12" s="41"/>
      <c r="J12" s="41"/>
    </row>
    <row r="13" spans="1:12" ht="20.100000000000001" customHeight="1" x14ac:dyDescent="0.4">
      <c r="B13" s="41"/>
      <c r="C13" s="41"/>
      <c r="D13" s="41"/>
      <c r="E13" s="41"/>
      <c r="F13" s="41"/>
      <c r="G13" s="41"/>
      <c r="H13" s="41"/>
      <c r="I13" s="41"/>
      <c r="J13" s="41"/>
    </row>
    <row r="15" spans="1:12" ht="18" customHeight="1" x14ac:dyDescent="0.4">
      <c r="B15" s="10" t="s">
        <v>10</v>
      </c>
      <c r="C15" s="27" t="s">
        <v>5</v>
      </c>
      <c r="D15" s="27"/>
      <c r="E15" s="10" t="s">
        <v>6</v>
      </c>
      <c r="F15" s="11" t="str">
        <f>IF('param（編集しない！）'!$B$20='param（編集しない！）'!$H$1,"学年","学年/年齢")</f>
        <v>学年</v>
      </c>
      <c r="G15" s="10" t="s">
        <v>11</v>
      </c>
      <c r="H15" s="39" t="s">
        <v>8</v>
      </c>
      <c r="I15" s="40"/>
      <c r="J15" s="10" t="s">
        <v>9</v>
      </c>
    </row>
    <row r="16" spans="1:12" ht="18" customHeight="1" x14ac:dyDescent="0.4">
      <c r="B16" s="12">
        <f>ROW()-15</f>
        <v>1</v>
      </c>
      <c r="C16" s="28"/>
      <c r="D16" s="28"/>
      <c r="E16" s="20"/>
      <c r="F16" s="21"/>
      <c r="G16" s="20"/>
      <c r="H16" s="37"/>
      <c r="I16" s="38"/>
      <c r="J16" s="20"/>
    </row>
    <row r="17" spans="2:10" ht="18" customHeight="1" x14ac:dyDescent="0.4">
      <c r="B17" s="12">
        <f t="shared" ref="B17:B55" si="0">ROW()-15</f>
        <v>2</v>
      </c>
      <c r="C17" s="28"/>
      <c r="D17" s="28"/>
      <c r="E17" s="20"/>
      <c r="F17" s="21"/>
      <c r="G17" s="20"/>
      <c r="H17" s="37"/>
      <c r="I17" s="38"/>
      <c r="J17" s="20"/>
    </row>
    <row r="18" spans="2:10" ht="18" customHeight="1" x14ac:dyDescent="0.4">
      <c r="B18" s="12">
        <f t="shared" si="0"/>
        <v>3</v>
      </c>
      <c r="C18" s="28"/>
      <c r="D18" s="28"/>
      <c r="E18" s="20"/>
      <c r="F18" s="21"/>
      <c r="G18" s="20"/>
      <c r="H18" s="37"/>
      <c r="I18" s="38"/>
      <c r="J18" s="20"/>
    </row>
    <row r="19" spans="2:10" ht="18" customHeight="1" x14ac:dyDescent="0.4">
      <c r="B19" s="12">
        <f t="shared" si="0"/>
        <v>4</v>
      </c>
      <c r="C19" s="28"/>
      <c r="D19" s="28"/>
      <c r="E19" s="20"/>
      <c r="F19" s="21"/>
      <c r="G19" s="20"/>
      <c r="H19" s="37"/>
      <c r="I19" s="38"/>
      <c r="J19" s="20"/>
    </row>
    <row r="20" spans="2:10" ht="18" customHeight="1" x14ac:dyDescent="0.4">
      <c r="B20" s="12">
        <f t="shared" si="0"/>
        <v>5</v>
      </c>
      <c r="C20" s="28"/>
      <c r="D20" s="28"/>
      <c r="E20" s="20"/>
      <c r="F20" s="21"/>
      <c r="G20" s="20"/>
      <c r="H20" s="37"/>
      <c r="I20" s="38"/>
      <c r="J20" s="20"/>
    </row>
    <row r="21" spans="2:10" ht="18" customHeight="1" x14ac:dyDescent="0.4">
      <c r="B21" s="12">
        <f t="shared" si="0"/>
        <v>6</v>
      </c>
      <c r="C21" s="28"/>
      <c r="D21" s="28"/>
      <c r="E21" s="20"/>
      <c r="F21" s="21"/>
      <c r="G21" s="20"/>
      <c r="H21" s="37"/>
      <c r="I21" s="38"/>
      <c r="J21" s="20"/>
    </row>
    <row r="22" spans="2:10" ht="18" customHeight="1" x14ac:dyDescent="0.4">
      <c r="B22" s="12">
        <f t="shared" si="0"/>
        <v>7</v>
      </c>
      <c r="C22" s="28"/>
      <c r="D22" s="28"/>
      <c r="E22" s="20"/>
      <c r="F22" s="21"/>
      <c r="G22" s="20"/>
      <c r="H22" s="37"/>
      <c r="I22" s="38"/>
      <c r="J22" s="20"/>
    </row>
    <row r="23" spans="2:10" ht="18" customHeight="1" x14ac:dyDescent="0.4">
      <c r="B23" s="12">
        <f t="shared" si="0"/>
        <v>8</v>
      </c>
      <c r="C23" s="28"/>
      <c r="D23" s="28"/>
      <c r="E23" s="20"/>
      <c r="F23" s="21"/>
      <c r="G23" s="20"/>
      <c r="H23" s="37"/>
      <c r="I23" s="38"/>
      <c r="J23" s="20"/>
    </row>
    <row r="24" spans="2:10" ht="18" customHeight="1" x14ac:dyDescent="0.4">
      <c r="B24" s="12">
        <f t="shared" si="0"/>
        <v>9</v>
      </c>
      <c r="C24" s="28"/>
      <c r="D24" s="28"/>
      <c r="E24" s="20"/>
      <c r="F24" s="21"/>
      <c r="G24" s="20"/>
      <c r="H24" s="37"/>
      <c r="I24" s="38"/>
      <c r="J24" s="20"/>
    </row>
    <row r="25" spans="2:10" ht="18" customHeight="1" x14ac:dyDescent="0.4">
      <c r="B25" s="12">
        <f t="shared" si="0"/>
        <v>10</v>
      </c>
      <c r="C25" s="28"/>
      <c r="D25" s="28"/>
      <c r="E25" s="20"/>
      <c r="F25" s="21"/>
      <c r="G25" s="20"/>
      <c r="H25" s="37"/>
      <c r="I25" s="38"/>
      <c r="J25" s="20"/>
    </row>
    <row r="26" spans="2:10" ht="18" customHeight="1" x14ac:dyDescent="0.4">
      <c r="B26" s="12">
        <f t="shared" si="0"/>
        <v>11</v>
      </c>
      <c r="C26" s="28"/>
      <c r="D26" s="28"/>
      <c r="E26" s="20"/>
      <c r="F26" s="21"/>
      <c r="G26" s="20"/>
      <c r="H26" s="37"/>
      <c r="I26" s="38"/>
      <c r="J26" s="20"/>
    </row>
    <row r="27" spans="2:10" ht="18" customHeight="1" x14ac:dyDescent="0.4">
      <c r="B27" s="12">
        <f t="shared" si="0"/>
        <v>12</v>
      </c>
      <c r="C27" s="28"/>
      <c r="D27" s="28"/>
      <c r="E27" s="20"/>
      <c r="F27" s="21"/>
      <c r="G27" s="20"/>
      <c r="H27" s="37"/>
      <c r="I27" s="38"/>
      <c r="J27" s="20"/>
    </row>
    <row r="28" spans="2:10" ht="18" customHeight="1" x14ac:dyDescent="0.4">
      <c r="B28" s="12">
        <f t="shared" si="0"/>
        <v>13</v>
      </c>
      <c r="C28" s="28"/>
      <c r="D28" s="28"/>
      <c r="E28" s="20"/>
      <c r="F28" s="21"/>
      <c r="G28" s="20"/>
      <c r="H28" s="37"/>
      <c r="I28" s="38"/>
      <c r="J28" s="20"/>
    </row>
    <row r="29" spans="2:10" ht="18" customHeight="1" x14ac:dyDescent="0.4">
      <c r="B29" s="12">
        <f t="shared" si="0"/>
        <v>14</v>
      </c>
      <c r="C29" s="28"/>
      <c r="D29" s="28"/>
      <c r="E29" s="20"/>
      <c r="F29" s="21"/>
      <c r="G29" s="20"/>
      <c r="H29" s="37"/>
      <c r="I29" s="38"/>
      <c r="J29" s="20"/>
    </row>
    <row r="30" spans="2:10" ht="18" customHeight="1" x14ac:dyDescent="0.4">
      <c r="B30" s="12">
        <f t="shared" si="0"/>
        <v>15</v>
      </c>
      <c r="C30" s="28"/>
      <c r="D30" s="28"/>
      <c r="E30" s="20"/>
      <c r="F30" s="21"/>
      <c r="G30" s="20"/>
      <c r="H30" s="37"/>
      <c r="I30" s="38"/>
      <c r="J30" s="20"/>
    </row>
    <row r="31" spans="2:10" ht="18" customHeight="1" x14ac:dyDescent="0.4">
      <c r="B31" s="12">
        <f t="shared" si="0"/>
        <v>16</v>
      </c>
      <c r="C31" s="28"/>
      <c r="D31" s="28"/>
      <c r="E31" s="20"/>
      <c r="F31" s="21"/>
      <c r="G31" s="20"/>
      <c r="H31" s="37"/>
      <c r="I31" s="38"/>
      <c r="J31" s="20"/>
    </row>
    <row r="32" spans="2:10" ht="18" customHeight="1" x14ac:dyDescent="0.4">
      <c r="B32" s="12">
        <f t="shared" si="0"/>
        <v>17</v>
      </c>
      <c r="C32" s="28"/>
      <c r="D32" s="28"/>
      <c r="E32" s="20"/>
      <c r="F32" s="21"/>
      <c r="G32" s="20"/>
      <c r="H32" s="37"/>
      <c r="I32" s="38"/>
      <c r="J32" s="20"/>
    </row>
    <row r="33" spans="2:10" ht="18" customHeight="1" x14ac:dyDescent="0.4">
      <c r="B33" s="12">
        <f t="shared" si="0"/>
        <v>18</v>
      </c>
      <c r="C33" s="28"/>
      <c r="D33" s="28"/>
      <c r="E33" s="20"/>
      <c r="F33" s="21"/>
      <c r="G33" s="20"/>
      <c r="H33" s="37"/>
      <c r="I33" s="38"/>
      <c r="J33" s="20"/>
    </row>
    <row r="34" spans="2:10" ht="18" customHeight="1" x14ac:dyDescent="0.4">
      <c r="B34" s="12">
        <f t="shared" si="0"/>
        <v>19</v>
      </c>
      <c r="C34" s="28"/>
      <c r="D34" s="28"/>
      <c r="E34" s="20"/>
      <c r="F34" s="21"/>
      <c r="G34" s="20"/>
      <c r="H34" s="37"/>
      <c r="I34" s="38"/>
      <c r="J34" s="20"/>
    </row>
    <row r="35" spans="2:10" ht="18" customHeight="1" x14ac:dyDescent="0.4">
      <c r="B35" s="12">
        <f t="shared" si="0"/>
        <v>20</v>
      </c>
      <c r="C35" s="28"/>
      <c r="D35" s="28"/>
      <c r="E35" s="20"/>
      <c r="F35" s="21"/>
      <c r="G35" s="20"/>
      <c r="H35" s="37"/>
      <c r="I35" s="38"/>
      <c r="J35" s="20"/>
    </row>
    <row r="36" spans="2:10" ht="18" customHeight="1" x14ac:dyDescent="0.4">
      <c r="B36" s="12">
        <f t="shared" si="0"/>
        <v>21</v>
      </c>
      <c r="C36" s="28"/>
      <c r="D36" s="28"/>
      <c r="E36" s="20"/>
      <c r="F36" s="21"/>
      <c r="G36" s="20"/>
      <c r="H36" s="37"/>
      <c r="I36" s="38"/>
      <c r="J36" s="20"/>
    </row>
    <row r="37" spans="2:10" ht="18" customHeight="1" x14ac:dyDescent="0.4">
      <c r="B37" s="12">
        <f t="shared" si="0"/>
        <v>22</v>
      </c>
      <c r="C37" s="28"/>
      <c r="D37" s="28"/>
      <c r="E37" s="20"/>
      <c r="F37" s="21"/>
      <c r="G37" s="20"/>
      <c r="H37" s="37"/>
      <c r="I37" s="38"/>
      <c r="J37" s="20"/>
    </row>
    <row r="38" spans="2:10" ht="18" customHeight="1" x14ac:dyDescent="0.4">
      <c r="B38" s="12">
        <f t="shared" si="0"/>
        <v>23</v>
      </c>
      <c r="C38" s="28"/>
      <c r="D38" s="28"/>
      <c r="E38" s="20"/>
      <c r="F38" s="21"/>
      <c r="G38" s="20"/>
      <c r="H38" s="37"/>
      <c r="I38" s="38"/>
      <c r="J38" s="20"/>
    </row>
    <row r="39" spans="2:10" ht="18" customHeight="1" x14ac:dyDescent="0.4">
      <c r="B39" s="12">
        <f t="shared" si="0"/>
        <v>24</v>
      </c>
      <c r="C39" s="28"/>
      <c r="D39" s="28"/>
      <c r="E39" s="20"/>
      <c r="F39" s="21"/>
      <c r="G39" s="20"/>
      <c r="H39" s="37"/>
      <c r="I39" s="38"/>
      <c r="J39" s="20"/>
    </row>
    <row r="40" spans="2:10" ht="18" customHeight="1" x14ac:dyDescent="0.4">
      <c r="B40" s="12">
        <f t="shared" si="0"/>
        <v>25</v>
      </c>
      <c r="C40" s="28"/>
      <c r="D40" s="28"/>
      <c r="E40" s="20"/>
      <c r="F40" s="21"/>
      <c r="G40" s="20"/>
      <c r="H40" s="37"/>
      <c r="I40" s="38"/>
      <c r="J40" s="20"/>
    </row>
    <row r="41" spans="2:10" ht="18" customHeight="1" x14ac:dyDescent="0.4">
      <c r="B41" s="12">
        <f t="shared" si="0"/>
        <v>26</v>
      </c>
      <c r="C41" s="28"/>
      <c r="D41" s="28"/>
      <c r="E41" s="20"/>
      <c r="F41" s="21"/>
      <c r="G41" s="20"/>
      <c r="H41" s="37"/>
      <c r="I41" s="38"/>
      <c r="J41" s="20"/>
    </row>
    <row r="42" spans="2:10" ht="18" customHeight="1" x14ac:dyDescent="0.4">
      <c r="B42" s="12">
        <f t="shared" si="0"/>
        <v>27</v>
      </c>
      <c r="C42" s="28"/>
      <c r="D42" s="28"/>
      <c r="E42" s="20"/>
      <c r="F42" s="21"/>
      <c r="G42" s="20"/>
      <c r="H42" s="37"/>
      <c r="I42" s="38"/>
      <c r="J42" s="20"/>
    </row>
    <row r="43" spans="2:10" ht="18" customHeight="1" x14ac:dyDescent="0.4">
      <c r="B43" s="12">
        <f t="shared" si="0"/>
        <v>28</v>
      </c>
      <c r="C43" s="28"/>
      <c r="D43" s="28"/>
      <c r="E43" s="20"/>
      <c r="F43" s="21"/>
      <c r="G43" s="20"/>
      <c r="H43" s="37"/>
      <c r="I43" s="38"/>
      <c r="J43" s="20"/>
    </row>
    <row r="44" spans="2:10" ht="18" customHeight="1" x14ac:dyDescent="0.4">
      <c r="B44" s="12">
        <f t="shared" si="0"/>
        <v>29</v>
      </c>
      <c r="C44" s="28"/>
      <c r="D44" s="28"/>
      <c r="E44" s="20"/>
      <c r="F44" s="21"/>
      <c r="G44" s="20"/>
      <c r="H44" s="37"/>
      <c r="I44" s="38"/>
      <c r="J44" s="20"/>
    </row>
    <row r="45" spans="2:10" ht="18" customHeight="1" x14ac:dyDescent="0.4">
      <c r="B45" s="12">
        <f t="shared" si="0"/>
        <v>30</v>
      </c>
      <c r="C45" s="28"/>
      <c r="D45" s="28"/>
      <c r="E45" s="20"/>
      <c r="F45" s="21"/>
      <c r="G45" s="20"/>
      <c r="H45" s="37"/>
      <c r="I45" s="38"/>
      <c r="J45" s="20"/>
    </row>
    <row r="46" spans="2:10" ht="18" customHeight="1" x14ac:dyDescent="0.4">
      <c r="B46" s="12">
        <f t="shared" si="0"/>
        <v>31</v>
      </c>
      <c r="C46" s="28"/>
      <c r="D46" s="28"/>
      <c r="E46" s="20"/>
      <c r="F46" s="21"/>
      <c r="G46" s="20"/>
      <c r="H46" s="37"/>
      <c r="I46" s="38"/>
      <c r="J46" s="20"/>
    </row>
    <row r="47" spans="2:10" ht="19.5" customHeight="1" x14ac:dyDescent="0.4">
      <c r="B47" s="12">
        <f t="shared" si="0"/>
        <v>32</v>
      </c>
      <c r="C47" s="28"/>
      <c r="D47" s="28"/>
      <c r="E47" s="20"/>
      <c r="F47" s="21"/>
      <c r="G47" s="20"/>
      <c r="H47" s="37"/>
      <c r="I47" s="38"/>
      <c r="J47" s="20"/>
    </row>
    <row r="48" spans="2:10" ht="19.5" customHeight="1" x14ac:dyDescent="0.4">
      <c r="B48" s="12">
        <f t="shared" si="0"/>
        <v>33</v>
      </c>
      <c r="C48" s="28"/>
      <c r="D48" s="28"/>
      <c r="E48" s="20"/>
      <c r="F48" s="21"/>
      <c r="G48" s="20"/>
      <c r="H48" s="37"/>
      <c r="I48" s="38"/>
      <c r="J48" s="20"/>
    </row>
    <row r="49" spans="2:10" ht="18" customHeight="1" x14ac:dyDescent="0.4">
      <c r="B49" s="12">
        <f t="shared" si="0"/>
        <v>34</v>
      </c>
      <c r="C49" s="28"/>
      <c r="D49" s="28"/>
      <c r="E49" s="20"/>
      <c r="F49" s="21"/>
      <c r="G49" s="20"/>
      <c r="H49" s="37"/>
      <c r="I49" s="38"/>
      <c r="J49" s="20"/>
    </row>
    <row r="50" spans="2:10" ht="18" customHeight="1" x14ac:dyDescent="0.4">
      <c r="B50" s="12">
        <f t="shared" si="0"/>
        <v>35</v>
      </c>
      <c r="C50" s="28"/>
      <c r="D50" s="28"/>
      <c r="E50" s="20"/>
      <c r="F50" s="21"/>
      <c r="G50" s="20"/>
      <c r="H50" s="37"/>
      <c r="I50" s="38"/>
      <c r="J50" s="20"/>
    </row>
    <row r="51" spans="2:10" ht="18" customHeight="1" x14ac:dyDescent="0.4">
      <c r="B51" s="12">
        <f t="shared" si="0"/>
        <v>36</v>
      </c>
      <c r="C51" s="28"/>
      <c r="D51" s="28"/>
      <c r="E51" s="20"/>
      <c r="F51" s="21"/>
      <c r="G51" s="20"/>
      <c r="H51" s="37"/>
      <c r="I51" s="38"/>
      <c r="J51" s="20"/>
    </row>
    <row r="52" spans="2:10" ht="18" customHeight="1" x14ac:dyDescent="0.4">
      <c r="B52" s="12">
        <f t="shared" si="0"/>
        <v>37</v>
      </c>
      <c r="C52" s="28"/>
      <c r="D52" s="28"/>
      <c r="E52" s="20"/>
      <c r="F52" s="21"/>
      <c r="G52" s="20"/>
      <c r="H52" s="37"/>
      <c r="I52" s="38"/>
      <c r="J52" s="20"/>
    </row>
    <row r="53" spans="2:10" ht="18" customHeight="1" x14ac:dyDescent="0.4">
      <c r="B53" s="12">
        <f t="shared" si="0"/>
        <v>38</v>
      </c>
      <c r="C53" s="28"/>
      <c r="D53" s="28"/>
      <c r="E53" s="20"/>
      <c r="F53" s="21"/>
      <c r="G53" s="20"/>
      <c r="H53" s="37"/>
      <c r="I53" s="38"/>
      <c r="J53" s="20"/>
    </row>
    <row r="54" spans="2:10" ht="18" customHeight="1" x14ac:dyDescent="0.4">
      <c r="B54" s="12">
        <f t="shared" si="0"/>
        <v>39</v>
      </c>
      <c r="C54" s="28"/>
      <c r="D54" s="28"/>
      <c r="E54" s="20"/>
      <c r="F54" s="21"/>
      <c r="G54" s="20"/>
      <c r="H54" s="37"/>
      <c r="I54" s="38"/>
      <c r="J54" s="20"/>
    </row>
    <row r="55" spans="2:10" ht="18" customHeight="1" x14ac:dyDescent="0.4">
      <c r="B55" s="12">
        <f t="shared" si="0"/>
        <v>40</v>
      </c>
      <c r="C55" s="28"/>
      <c r="D55" s="28"/>
      <c r="E55" s="20"/>
      <c r="F55" s="21"/>
      <c r="G55" s="20"/>
      <c r="H55" s="37"/>
      <c r="I55" s="38"/>
      <c r="J55" s="20"/>
    </row>
    <row r="57" spans="2:10" ht="18" customHeight="1" x14ac:dyDescent="0.4">
      <c r="B57" s="41" t="s">
        <v>57</v>
      </c>
      <c r="C57" s="41"/>
      <c r="D57" s="41"/>
      <c r="E57" s="41"/>
      <c r="F57" s="41"/>
      <c r="G57" s="41"/>
      <c r="H57" s="41"/>
      <c r="I57" s="41"/>
      <c r="J57" s="41"/>
    </row>
    <row r="58" spans="2:10" ht="18" customHeight="1" x14ac:dyDescent="0.4">
      <c r="B58" s="41"/>
      <c r="C58" s="41"/>
      <c r="D58" s="41"/>
      <c r="E58" s="41"/>
      <c r="F58" s="41"/>
      <c r="G58" s="41"/>
      <c r="H58" s="41"/>
      <c r="I58" s="41"/>
      <c r="J58" s="41"/>
    </row>
  </sheetData>
  <sheetProtection algorithmName="SHA-512" hashValue="fyNUwkokgBk0ASVMsRJXsgM5IuHCKy/nLvCsssjnQr/0RqeeYas/7ehYYEfsSf8xIhBiuHcHSLQkyoYUCEm1hw==" saltValue="r6h/1Rq9CyfsAuOcRy6SQQ==" spinCount="100000" sheet="1" objects="1" scenarios="1"/>
  <mergeCells count="97">
    <mergeCell ref="B57:J58"/>
    <mergeCell ref="I8:J8"/>
    <mergeCell ref="B11:J13"/>
    <mergeCell ref="H54:I54"/>
    <mergeCell ref="H55:I55"/>
    <mergeCell ref="H48:I48"/>
    <mergeCell ref="H49:I49"/>
    <mergeCell ref="H50:I50"/>
    <mergeCell ref="H51:I51"/>
    <mergeCell ref="H52:I52"/>
    <mergeCell ref="H53:I53"/>
    <mergeCell ref="H42:I42"/>
    <mergeCell ref="H43:I43"/>
    <mergeCell ref="H44:I44"/>
    <mergeCell ref="H45:I45"/>
    <mergeCell ref="H46:I46"/>
    <mergeCell ref="H47:I47"/>
    <mergeCell ref="H36:I36"/>
    <mergeCell ref="H37:I37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C50:D50"/>
    <mergeCell ref="C51:D51"/>
    <mergeCell ref="C52:D52"/>
    <mergeCell ref="C53:D53"/>
    <mergeCell ref="C54:D54"/>
    <mergeCell ref="C55:D55"/>
    <mergeCell ref="H24:I24"/>
    <mergeCell ref="H25:I25"/>
    <mergeCell ref="H26:I26"/>
    <mergeCell ref="H27:I27"/>
    <mergeCell ref="H28:I28"/>
    <mergeCell ref="H29:I29"/>
    <mergeCell ref="H38:I38"/>
    <mergeCell ref="H39:I39"/>
    <mergeCell ref="C46:D46"/>
    <mergeCell ref="C47:D47"/>
    <mergeCell ref="C48:D48"/>
    <mergeCell ref="C49:D49"/>
    <mergeCell ref="C42:D42"/>
    <mergeCell ref="C43:D43"/>
    <mergeCell ref="C44:D44"/>
    <mergeCell ref="C18:D18"/>
    <mergeCell ref="C19:D19"/>
    <mergeCell ref="C20:D20"/>
    <mergeCell ref="C21:D21"/>
    <mergeCell ref="C22:D22"/>
    <mergeCell ref="C23:D23"/>
    <mergeCell ref="H40:I40"/>
    <mergeCell ref="H41:I41"/>
    <mergeCell ref="H30:I30"/>
    <mergeCell ref="H31:I31"/>
    <mergeCell ref="H32:I32"/>
    <mergeCell ref="H33:I33"/>
    <mergeCell ref="H34:I34"/>
    <mergeCell ref="H35:I35"/>
    <mergeCell ref="C26:D26"/>
    <mergeCell ref="C27:D27"/>
    <mergeCell ref="C28:D28"/>
    <mergeCell ref="C29:D29"/>
    <mergeCell ref="C45:D45"/>
    <mergeCell ref="B8:C8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D7:J7"/>
    <mergeCell ref="C15:D15"/>
    <mergeCell ref="C16:D16"/>
    <mergeCell ref="C17:D17"/>
    <mergeCell ref="A1:K1"/>
    <mergeCell ref="B3:C3"/>
    <mergeCell ref="B4:C4"/>
    <mergeCell ref="B5:C5"/>
    <mergeCell ref="B6:C6"/>
    <mergeCell ref="D3:J3"/>
    <mergeCell ref="D4:J4"/>
    <mergeCell ref="D6:J6"/>
    <mergeCell ref="D5:J5"/>
    <mergeCell ref="F8:G8"/>
  </mergeCells>
  <phoneticPr fontId="1"/>
  <dataValidations count="1">
    <dataValidation type="list" allowBlank="1" showInputMessage="1" showErrorMessage="1" sqref="G16:G55" xr:uid="{852253CA-EE3F-4189-937B-7B1F9CFBD026}">
      <formula1>"男,女"</formula1>
    </dataValidation>
  </dataValidations>
  <printOptions horizontalCentered="1" verticalCentered="1"/>
  <pageMargins left="0.25" right="0.25" top="0.75" bottom="0.75" header="0.3" footer="0.3"/>
  <pageSetup paperSize="9" scale="56" fitToWidth="0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0FD3FD-194D-432F-A099-4752177470AA}">
          <x14:formula1>
            <xm:f>INDIRECT('param（編集しない！）'!$B$23)</xm:f>
          </x14:formula1>
          <xm:sqref>F16:F55</xm:sqref>
        </x14:dataValidation>
        <x14:dataValidation type="list" allowBlank="1" showInputMessage="1" showErrorMessage="1" xr:uid="{D71B3042-669E-4E8D-8BAF-B15671459DFA}">
          <x14:formula1>
            <xm:f>INDIRECT('param（編集しない！）'!$B$24)</xm:f>
          </x14:formula1>
          <xm:sqref>H16:I55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4D78-34E2-4F31-96C3-FA86804C374C}">
  <sheetPr codeName="Sheet3">
    <tabColor theme="0" tint="-0.249977111117893"/>
  </sheetPr>
  <dimension ref="A1:L58"/>
  <sheetViews>
    <sheetView view="pageBreakPreview" zoomScaleNormal="100" zoomScaleSheetLayoutView="100" workbookViewId="0">
      <selection sqref="A1:K1"/>
    </sheetView>
  </sheetViews>
  <sheetFormatPr defaultRowHeight="18" customHeight="1" x14ac:dyDescent="0.4"/>
  <cols>
    <col min="1" max="1" width="9" style="8"/>
    <col min="2" max="2" width="11.125" style="8" customWidth="1"/>
    <col min="3" max="4" width="13.125" style="8" customWidth="1"/>
    <col min="5" max="5" width="25.625" style="8" bestFit="1" customWidth="1"/>
    <col min="6" max="6" width="13" style="8" bestFit="1" customWidth="1"/>
    <col min="7" max="7" width="6.75" style="8" bestFit="1" customWidth="1"/>
    <col min="8" max="8" width="4.625" style="8" customWidth="1"/>
    <col min="9" max="9" width="24.625" style="8" customWidth="1"/>
    <col min="10" max="10" width="25.625" style="8" customWidth="1"/>
    <col min="11" max="16384" width="9" style="8"/>
  </cols>
  <sheetData>
    <row r="1" spans="1:12" ht="35.1" customHeight="1" x14ac:dyDescent="0.4">
      <c r="A1" s="29" t="str">
        <f>_xlfn.CONCAT(TEXT('param（編集しない！）'!$B$21,"ggge年度")," ",VLOOKUP('param（編集しない！）'!$B$20,'param（編集しない！）'!$A$1:$B$6,2,FALSE)," ","参加申込書")</f>
        <v>第8回 千葉卓朗杯ジュニアフェンシング大会 参加申込書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7"/>
    </row>
    <row r="3" spans="1:12" ht="24.95" customHeight="1" x14ac:dyDescent="0.4">
      <c r="B3" s="30" t="s">
        <v>1</v>
      </c>
      <c r="C3" s="30"/>
      <c r="D3" s="47" t="s">
        <v>61</v>
      </c>
      <c r="E3" s="47"/>
      <c r="F3" s="47"/>
      <c r="G3" s="47"/>
      <c r="H3" s="47"/>
      <c r="I3" s="47"/>
      <c r="J3" s="47"/>
    </row>
    <row r="4" spans="1:12" ht="24.95" customHeight="1" x14ac:dyDescent="0.4">
      <c r="B4" s="30" t="s">
        <v>2</v>
      </c>
      <c r="C4" s="30"/>
      <c r="D4" s="47" t="s">
        <v>62</v>
      </c>
      <c r="E4" s="47"/>
      <c r="F4" s="47"/>
      <c r="G4" s="47"/>
      <c r="H4" s="47"/>
      <c r="I4" s="47"/>
      <c r="J4" s="47"/>
    </row>
    <row r="5" spans="1:12" ht="24.95" customHeight="1" x14ac:dyDescent="0.4">
      <c r="B5" s="30" t="s">
        <v>45</v>
      </c>
      <c r="C5" s="30"/>
      <c r="D5" s="44" t="s">
        <v>63</v>
      </c>
      <c r="E5" s="45"/>
      <c r="F5" s="45"/>
      <c r="G5" s="45"/>
      <c r="H5" s="45"/>
      <c r="I5" s="45"/>
      <c r="J5" s="46"/>
    </row>
    <row r="6" spans="1:12" ht="50.1" customHeight="1" x14ac:dyDescent="0.4">
      <c r="B6" s="31" t="s">
        <v>3</v>
      </c>
      <c r="C6" s="31"/>
      <c r="D6" s="47" t="s">
        <v>64</v>
      </c>
      <c r="E6" s="47"/>
      <c r="F6" s="47"/>
      <c r="G6" s="47"/>
      <c r="H6" s="47"/>
      <c r="I6" s="47"/>
      <c r="J6" s="47"/>
    </row>
    <row r="7" spans="1:12" ht="18" customHeight="1" x14ac:dyDescent="0.4">
      <c r="D7" s="26"/>
      <c r="E7" s="26"/>
      <c r="F7" s="26"/>
      <c r="G7" s="26"/>
      <c r="H7" s="26"/>
      <c r="I7" s="26"/>
      <c r="J7" s="26"/>
    </row>
    <row r="8" spans="1:12" ht="24.75" customHeight="1" x14ac:dyDescent="0.4">
      <c r="B8" s="30" t="s">
        <v>4</v>
      </c>
      <c r="C8" s="30"/>
      <c r="D8" s="13">
        <f>COUNTA($C16:$D45)</f>
        <v>5</v>
      </c>
      <c r="E8" s="9" t="str">
        <f>_xlfn.CONCAT("人 × ",TEXT('param（編集しない！）'!B22,"#,##0円;-#,##0円")," ＝")</f>
        <v>人 × 3,000円 ＝</v>
      </c>
      <c r="F8" s="36">
        <f>D8*'param（編集しない！）'!$B$22</f>
        <v>15000</v>
      </c>
      <c r="G8" s="36"/>
      <c r="H8" s="14" t="s">
        <v>46</v>
      </c>
      <c r="I8" s="42" t="s">
        <v>47</v>
      </c>
      <c r="J8" s="43"/>
    </row>
    <row r="11" spans="1:12" ht="20.100000000000001" customHeight="1" x14ac:dyDescent="0.4">
      <c r="B11" s="41" t="s">
        <v>84</v>
      </c>
      <c r="C11" s="41"/>
      <c r="D11" s="41"/>
      <c r="E11" s="41"/>
      <c r="F11" s="41"/>
      <c r="G11" s="41"/>
      <c r="H11" s="41"/>
      <c r="I11" s="41"/>
      <c r="J11" s="41"/>
    </row>
    <row r="12" spans="1:12" ht="20.100000000000001" customHeight="1" x14ac:dyDescent="0.4">
      <c r="B12" s="41"/>
      <c r="C12" s="41"/>
      <c r="D12" s="41"/>
      <c r="E12" s="41"/>
      <c r="F12" s="41"/>
      <c r="G12" s="41"/>
      <c r="H12" s="41"/>
      <c r="I12" s="41"/>
      <c r="J12" s="41"/>
    </row>
    <row r="13" spans="1:12" ht="20.100000000000001" customHeight="1" x14ac:dyDescent="0.4">
      <c r="B13" s="41"/>
      <c r="C13" s="41"/>
      <c r="D13" s="41"/>
      <c r="E13" s="41"/>
      <c r="F13" s="41"/>
      <c r="G13" s="41"/>
      <c r="H13" s="41"/>
      <c r="I13" s="41"/>
      <c r="J13" s="41"/>
    </row>
    <row r="15" spans="1:12" ht="18" customHeight="1" x14ac:dyDescent="0.4">
      <c r="B15" s="10" t="s">
        <v>10</v>
      </c>
      <c r="C15" s="27" t="s">
        <v>5</v>
      </c>
      <c r="D15" s="27"/>
      <c r="E15" s="10" t="s">
        <v>6</v>
      </c>
      <c r="F15" s="11" t="str">
        <f>IF('param（編集しない！）'!$B$20='param（編集しない！）'!$H$1,"学年","学年/年齢")</f>
        <v>学年</v>
      </c>
      <c r="G15" s="10" t="s">
        <v>11</v>
      </c>
      <c r="H15" s="39" t="s">
        <v>8</v>
      </c>
      <c r="I15" s="40"/>
      <c r="J15" s="10" t="s">
        <v>9</v>
      </c>
    </row>
    <row r="16" spans="1:12" ht="18" customHeight="1" x14ac:dyDescent="0.4">
      <c r="B16" s="12">
        <f>ROW()-15</f>
        <v>1</v>
      </c>
      <c r="C16" s="48" t="s">
        <v>65</v>
      </c>
      <c r="D16" s="48"/>
      <c r="E16" s="24" t="s">
        <v>66</v>
      </c>
      <c r="F16" s="25" t="s">
        <v>12</v>
      </c>
      <c r="G16" s="24" t="s">
        <v>59</v>
      </c>
      <c r="H16" s="49" t="s">
        <v>81</v>
      </c>
      <c r="I16" s="50"/>
      <c r="J16" s="24"/>
    </row>
    <row r="17" spans="2:10" ht="18" customHeight="1" x14ac:dyDescent="0.4">
      <c r="B17" s="12">
        <f t="shared" ref="B17:B55" si="0">ROW()-15</f>
        <v>2</v>
      </c>
      <c r="C17" s="48" t="s">
        <v>67</v>
      </c>
      <c r="D17" s="48"/>
      <c r="E17" s="24" t="s">
        <v>68</v>
      </c>
      <c r="F17" s="25" t="s">
        <v>16</v>
      </c>
      <c r="G17" s="24" t="s">
        <v>59</v>
      </c>
      <c r="H17" s="49" t="s">
        <v>79</v>
      </c>
      <c r="I17" s="50"/>
      <c r="J17" s="24"/>
    </row>
    <row r="18" spans="2:10" ht="18" customHeight="1" x14ac:dyDescent="0.4">
      <c r="B18" s="12">
        <f t="shared" si="0"/>
        <v>3</v>
      </c>
      <c r="C18" s="48" t="s">
        <v>69</v>
      </c>
      <c r="D18" s="48"/>
      <c r="E18" s="24" t="s">
        <v>70</v>
      </c>
      <c r="F18" s="25" t="s">
        <v>18</v>
      </c>
      <c r="G18" s="24" t="s">
        <v>60</v>
      </c>
      <c r="H18" s="49" t="s">
        <v>80</v>
      </c>
      <c r="I18" s="50"/>
      <c r="J18" s="24"/>
    </row>
    <row r="19" spans="2:10" ht="18" customHeight="1" x14ac:dyDescent="0.4">
      <c r="B19" s="12">
        <f t="shared" si="0"/>
        <v>4</v>
      </c>
      <c r="C19" s="48" t="s">
        <v>71</v>
      </c>
      <c r="D19" s="48"/>
      <c r="E19" s="24" t="s">
        <v>72</v>
      </c>
      <c r="F19" s="25" t="s">
        <v>19</v>
      </c>
      <c r="G19" s="24" t="s">
        <v>60</v>
      </c>
      <c r="H19" s="49" t="s">
        <v>79</v>
      </c>
      <c r="I19" s="50"/>
      <c r="J19" s="24" t="s">
        <v>83</v>
      </c>
    </row>
    <row r="20" spans="2:10" ht="18" customHeight="1" x14ac:dyDescent="0.4">
      <c r="B20" s="12">
        <f t="shared" si="0"/>
        <v>5</v>
      </c>
      <c r="C20" s="48" t="s">
        <v>73</v>
      </c>
      <c r="D20" s="48"/>
      <c r="E20" s="24" t="s">
        <v>74</v>
      </c>
      <c r="F20" s="25" t="s">
        <v>20</v>
      </c>
      <c r="G20" s="24" t="s">
        <v>59</v>
      </c>
      <c r="H20" s="49" t="s">
        <v>81</v>
      </c>
      <c r="I20" s="50"/>
      <c r="J20" s="24"/>
    </row>
    <row r="21" spans="2:10" ht="18" customHeight="1" x14ac:dyDescent="0.4">
      <c r="B21" s="12">
        <f t="shared" si="0"/>
        <v>6</v>
      </c>
      <c r="C21" s="48"/>
      <c r="D21" s="48"/>
      <c r="E21" s="24"/>
      <c r="F21" s="25"/>
      <c r="G21" s="24"/>
      <c r="H21" s="49"/>
      <c r="I21" s="50"/>
      <c r="J21" s="24"/>
    </row>
    <row r="22" spans="2:10" ht="18" customHeight="1" x14ac:dyDescent="0.4">
      <c r="B22" s="12">
        <f t="shared" si="0"/>
        <v>7</v>
      </c>
      <c r="C22" s="48"/>
      <c r="D22" s="48"/>
      <c r="E22" s="24"/>
      <c r="F22" s="25"/>
      <c r="G22" s="24"/>
      <c r="H22" s="49"/>
      <c r="I22" s="50"/>
      <c r="J22" s="24"/>
    </row>
    <row r="23" spans="2:10" ht="18" customHeight="1" x14ac:dyDescent="0.4">
      <c r="B23" s="12">
        <f t="shared" si="0"/>
        <v>8</v>
      </c>
      <c r="C23" s="48"/>
      <c r="D23" s="48"/>
      <c r="E23" s="24"/>
      <c r="F23" s="25"/>
      <c r="G23" s="24"/>
      <c r="H23" s="49"/>
      <c r="I23" s="50"/>
      <c r="J23" s="24"/>
    </row>
    <row r="24" spans="2:10" ht="18" customHeight="1" x14ac:dyDescent="0.4">
      <c r="B24" s="12">
        <f t="shared" si="0"/>
        <v>9</v>
      </c>
      <c r="C24" s="48"/>
      <c r="D24" s="48"/>
      <c r="E24" s="24"/>
      <c r="F24" s="25"/>
      <c r="G24" s="24"/>
      <c r="H24" s="49"/>
      <c r="I24" s="50"/>
      <c r="J24" s="24"/>
    </row>
    <row r="25" spans="2:10" ht="18" customHeight="1" x14ac:dyDescent="0.4">
      <c r="B25" s="12">
        <f t="shared" si="0"/>
        <v>10</v>
      </c>
      <c r="C25" s="48"/>
      <c r="D25" s="48"/>
      <c r="E25" s="24"/>
      <c r="F25" s="25"/>
      <c r="G25" s="24"/>
      <c r="H25" s="49"/>
      <c r="I25" s="50"/>
      <c r="J25" s="24"/>
    </row>
    <row r="26" spans="2:10" ht="18" customHeight="1" x14ac:dyDescent="0.4">
      <c r="B26" s="12">
        <f t="shared" si="0"/>
        <v>11</v>
      </c>
      <c r="C26" s="48"/>
      <c r="D26" s="48"/>
      <c r="E26" s="24"/>
      <c r="F26" s="25"/>
      <c r="G26" s="24"/>
      <c r="H26" s="49"/>
      <c r="I26" s="50"/>
      <c r="J26" s="24"/>
    </row>
    <row r="27" spans="2:10" ht="18" customHeight="1" x14ac:dyDescent="0.4">
      <c r="B27" s="12">
        <f t="shared" si="0"/>
        <v>12</v>
      </c>
      <c r="C27" s="48"/>
      <c r="D27" s="48"/>
      <c r="E27" s="24"/>
      <c r="F27" s="25"/>
      <c r="G27" s="24"/>
      <c r="H27" s="49"/>
      <c r="I27" s="50"/>
      <c r="J27" s="24"/>
    </row>
    <row r="28" spans="2:10" ht="18" customHeight="1" x14ac:dyDescent="0.4">
      <c r="B28" s="12">
        <f t="shared" si="0"/>
        <v>13</v>
      </c>
      <c r="C28" s="48"/>
      <c r="D28" s="48"/>
      <c r="E28" s="24"/>
      <c r="F28" s="25"/>
      <c r="G28" s="24"/>
      <c r="H28" s="49"/>
      <c r="I28" s="50"/>
      <c r="J28" s="24"/>
    </row>
    <row r="29" spans="2:10" ht="18" customHeight="1" x14ac:dyDescent="0.4">
      <c r="B29" s="12">
        <f t="shared" si="0"/>
        <v>14</v>
      </c>
      <c r="C29" s="48"/>
      <c r="D29" s="48"/>
      <c r="E29" s="24"/>
      <c r="F29" s="25"/>
      <c r="G29" s="24"/>
      <c r="H29" s="49"/>
      <c r="I29" s="50"/>
      <c r="J29" s="24"/>
    </row>
    <row r="30" spans="2:10" ht="18" customHeight="1" x14ac:dyDescent="0.4">
      <c r="B30" s="12">
        <f t="shared" si="0"/>
        <v>15</v>
      </c>
      <c r="C30" s="48"/>
      <c r="D30" s="48"/>
      <c r="E30" s="24"/>
      <c r="F30" s="25"/>
      <c r="G30" s="24"/>
      <c r="H30" s="49"/>
      <c r="I30" s="50"/>
      <c r="J30" s="24"/>
    </row>
    <row r="31" spans="2:10" ht="18" customHeight="1" x14ac:dyDescent="0.4">
      <c r="B31" s="12">
        <f t="shared" si="0"/>
        <v>16</v>
      </c>
      <c r="C31" s="48"/>
      <c r="D31" s="48"/>
      <c r="E31" s="24"/>
      <c r="F31" s="25"/>
      <c r="G31" s="24"/>
      <c r="H31" s="49"/>
      <c r="I31" s="50"/>
      <c r="J31" s="24"/>
    </row>
    <row r="32" spans="2:10" ht="18" customHeight="1" x14ac:dyDescent="0.4">
      <c r="B32" s="12">
        <f t="shared" si="0"/>
        <v>17</v>
      </c>
      <c r="C32" s="48"/>
      <c r="D32" s="48"/>
      <c r="E32" s="24"/>
      <c r="F32" s="25"/>
      <c r="G32" s="24"/>
      <c r="H32" s="49"/>
      <c r="I32" s="50"/>
      <c r="J32" s="24"/>
    </row>
    <row r="33" spans="2:10" ht="18" customHeight="1" x14ac:dyDescent="0.4">
      <c r="B33" s="12">
        <f t="shared" si="0"/>
        <v>18</v>
      </c>
      <c r="C33" s="48"/>
      <c r="D33" s="48"/>
      <c r="E33" s="24"/>
      <c r="F33" s="25"/>
      <c r="G33" s="24"/>
      <c r="H33" s="49"/>
      <c r="I33" s="50"/>
      <c r="J33" s="24"/>
    </row>
    <row r="34" spans="2:10" ht="18" customHeight="1" x14ac:dyDescent="0.4">
      <c r="B34" s="12">
        <f t="shared" si="0"/>
        <v>19</v>
      </c>
      <c r="C34" s="48"/>
      <c r="D34" s="48"/>
      <c r="E34" s="24"/>
      <c r="F34" s="25"/>
      <c r="G34" s="24"/>
      <c r="H34" s="49"/>
      <c r="I34" s="50"/>
      <c r="J34" s="24"/>
    </row>
    <row r="35" spans="2:10" ht="18" customHeight="1" x14ac:dyDescent="0.4">
      <c r="B35" s="12">
        <f t="shared" si="0"/>
        <v>20</v>
      </c>
      <c r="C35" s="48"/>
      <c r="D35" s="48"/>
      <c r="E35" s="24"/>
      <c r="F35" s="25"/>
      <c r="G35" s="24"/>
      <c r="H35" s="49"/>
      <c r="I35" s="50"/>
      <c r="J35" s="24"/>
    </row>
    <row r="36" spans="2:10" ht="18" customHeight="1" x14ac:dyDescent="0.4">
      <c r="B36" s="12">
        <f t="shared" si="0"/>
        <v>21</v>
      </c>
      <c r="C36" s="48"/>
      <c r="D36" s="48"/>
      <c r="E36" s="24"/>
      <c r="F36" s="25"/>
      <c r="G36" s="24"/>
      <c r="H36" s="49"/>
      <c r="I36" s="50"/>
      <c r="J36" s="24"/>
    </row>
    <row r="37" spans="2:10" ht="18" customHeight="1" x14ac:dyDescent="0.4">
      <c r="B37" s="12">
        <f t="shared" si="0"/>
        <v>22</v>
      </c>
      <c r="C37" s="48"/>
      <c r="D37" s="48"/>
      <c r="E37" s="24"/>
      <c r="F37" s="25"/>
      <c r="G37" s="24"/>
      <c r="H37" s="49"/>
      <c r="I37" s="50"/>
      <c r="J37" s="24"/>
    </row>
    <row r="38" spans="2:10" ht="18" customHeight="1" x14ac:dyDescent="0.4">
      <c r="B38" s="12">
        <f t="shared" si="0"/>
        <v>23</v>
      </c>
      <c r="C38" s="48"/>
      <c r="D38" s="48"/>
      <c r="E38" s="24"/>
      <c r="F38" s="25"/>
      <c r="G38" s="24"/>
      <c r="H38" s="49"/>
      <c r="I38" s="50"/>
      <c r="J38" s="24"/>
    </row>
    <row r="39" spans="2:10" ht="18" customHeight="1" x14ac:dyDescent="0.4">
      <c r="B39" s="12">
        <f t="shared" si="0"/>
        <v>24</v>
      </c>
      <c r="C39" s="48"/>
      <c r="D39" s="48"/>
      <c r="E39" s="24"/>
      <c r="F39" s="25"/>
      <c r="G39" s="24"/>
      <c r="H39" s="49"/>
      <c r="I39" s="50"/>
      <c r="J39" s="24"/>
    </row>
    <row r="40" spans="2:10" ht="18" customHeight="1" x14ac:dyDescent="0.4">
      <c r="B40" s="12">
        <f t="shared" si="0"/>
        <v>25</v>
      </c>
      <c r="C40" s="48"/>
      <c r="D40" s="48"/>
      <c r="E40" s="24"/>
      <c r="F40" s="25"/>
      <c r="G40" s="24"/>
      <c r="H40" s="49"/>
      <c r="I40" s="50"/>
      <c r="J40" s="24"/>
    </row>
    <row r="41" spans="2:10" ht="18" customHeight="1" x14ac:dyDescent="0.4">
      <c r="B41" s="12">
        <f t="shared" si="0"/>
        <v>26</v>
      </c>
      <c r="C41" s="48"/>
      <c r="D41" s="48"/>
      <c r="E41" s="24"/>
      <c r="F41" s="25"/>
      <c r="G41" s="24"/>
      <c r="H41" s="49"/>
      <c r="I41" s="50"/>
      <c r="J41" s="24"/>
    </row>
    <row r="42" spans="2:10" ht="18" customHeight="1" x14ac:dyDescent="0.4">
      <c r="B42" s="12">
        <f t="shared" si="0"/>
        <v>27</v>
      </c>
      <c r="C42" s="48"/>
      <c r="D42" s="48"/>
      <c r="E42" s="24"/>
      <c r="F42" s="25"/>
      <c r="G42" s="24"/>
      <c r="H42" s="49"/>
      <c r="I42" s="50"/>
      <c r="J42" s="24"/>
    </row>
    <row r="43" spans="2:10" ht="18" customHeight="1" x14ac:dyDescent="0.4">
      <c r="B43" s="12">
        <f t="shared" si="0"/>
        <v>28</v>
      </c>
      <c r="C43" s="48"/>
      <c r="D43" s="48"/>
      <c r="E43" s="24"/>
      <c r="F43" s="25"/>
      <c r="G43" s="24"/>
      <c r="H43" s="49"/>
      <c r="I43" s="50"/>
      <c r="J43" s="24"/>
    </row>
    <row r="44" spans="2:10" ht="18" customHeight="1" x14ac:dyDescent="0.4">
      <c r="B44" s="12">
        <f t="shared" si="0"/>
        <v>29</v>
      </c>
      <c r="C44" s="48"/>
      <c r="D44" s="48"/>
      <c r="E44" s="24"/>
      <c r="F44" s="25"/>
      <c r="G44" s="24"/>
      <c r="H44" s="49"/>
      <c r="I44" s="50"/>
      <c r="J44" s="24"/>
    </row>
    <row r="45" spans="2:10" ht="18" customHeight="1" x14ac:dyDescent="0.4">
      <c r="B45" s="12">
        <f t="shared" si="0"/>
        <v>30</v>
      </c>
      <c r="C45" s="48"/>
      <c r="D45" s="48"/>
      <c r="E45" s="24"/>
      <c r="F45" s="25"/>
      <c r="G45" s="24"/>
      <c r="H45" s="49"/>
      <c r="I45" s="50"/>
      <c r="J45" s="24"/>
    </row>
    <row r="46" spans="2:10" ht="18" customHeight="1" x14ac:dyDescent="0.4">
      <c r="B46" s="12">
        <f t="shared" si="0"/>
        <v>31</v>
      </c>
      <c r="C46" s="48"/>
      <c r="D46" s="48"/>
      <c r="E46" s="24"/>
      <c r="F46" s="25"/>
      <c r="G46" s="24"/>
      <c r="H46" s="49"/>
      <c r="I46" s="50"/>
      <c r="J46" s="24"/>
    </row>
    <row r="47" spans="2:10" ht="19.5" customHeight="1" x14ac:dyDescent="0.4">
      <c r="B47" s="12">
        <f t="shared" si="0"/>
        <v>32</v>
      </c>
      <c r="C47" s="48"/>
      <c r="D47" s="48"/>
      <c r="E47" s="24"/>
      <c r="F47" s="25"/>
      <c r="G47" s="24"/>
      <c r="H47" s="49"/>
      <c r="I47" s="50"/>
      <c r="J47" s="24"/>
    </row>
    <row r="48" spans="2:10" ht="19.5" customHeight="1" x14ac:dyDescent="0.4">
      <c r="B48" s="12">
        <f t="shared" si="0"/>
        <v>33</v>
      </c>
      <c r="C48" s="48"/>
      <c r="D48" s="48"/>
      <c r="E48" s="24"/>
      <c r="F48" s="25"/>
      <c r="G48" s="24"/>
      <c r="H48" s="49"/>
      <c r="I48" s="50"/>
      <c r="J48" s="24"/>
    </row>
    <row r="49" spans="2:10" ht="18" customHeight="1" x14ac:dyDescent="0.4">
      <c r="B49" s="12">
        <f t="shared" si="0"/>
        <v>34</v>
      </c>
      <c r="C49" s="48"/>
      <c r="D49" s="48"/>
      <c r="E49" s="24"/>
      <c r="F49" s="25"/>
      <c r="G49" s="24"/>
      <c r="H49" s="49"/>
      <c r="I49" s="50"/>
      <c r="J49" s="24"/>
    </row>
    <row r="50" spans="2:10" ht="18" customHeight="1" x14ac:dyDescent="0.4">
      <c r="B50" s="12">
        <f t="shared" si="0"/>
        <v>35</v>
      </c>
      <c r="C50" s="48"/>
      <c r="D50" s="48"/>
      <c r="E50" s="24"/>
      <c r="F50" s="25"/>
      <c r="G50" s="24"/>
      <c r="H50" s="49"/>
      <c r="I50" s="50"/>
      <c r="J50" s="24"/>
    </row>
    <row r="51" spans="2:10" ht="18" customHeight="1" x14ac:dyDescent="0.4">
      <c r="B51" s="12">
        <f t="shared" si="0"/>
        <v>36</v>
      </c>
      <c r="C51" s="48"/>
      <c r="D51" s="48"/>
      <c r="E51" s="24"/>
      <c r="F51" s="25"/>
      <c r="G51" s="24"/>
      <c r="H51" s="49"/>
      <c r="I51" s="50"/>
      <c r="J51" s="24"/>
    </row>
    <row r="52" spans="2:10" ht="18" customHeight="1" x14ac:dyDescent="0.4">
      <c r="B52" s="12">
        <f t="shared" si="0"/>
        <v>37</v>
      </c>
      <c r="C52" s="48"/>
      <c r="D52" s="48"/>
      <c r="E52" s="24"/>
      <c r="F52" s="25"/>
      <c r="G52" s="24"/>
      <c r="H52" s="49"/>
      <c r="I52" s="50"/>
      <c r="J52" s="24"/>
    </row>
    <row r="53" spans="2:10" ht="18" customHeight="1" x14ac:dyDescent="0.4">
      <c r="B53" s="12">
        <f t="shared" si="0"/>
        <v>38</v>
      </c>
      <c r="C53" s="48"/>
      <c r="D53" s="48"/>
      <c r="E53" s="24"/>
      <c r="F53" s="25"/>
      <c r="G53" s="24"/>
      <c r="H53" s="49"/>
      <c r="I53" s="50"/>
      <c r="J53" s="24"/>
    </row>
    <row r="54" spans="2:10" ht="18" customHeight="1" x14ac:dyDescent="0.4">
      <c r="B54" s="12">
        <f t="shared" si="0"/>
        <v>39</v>
      </c>
      <c r="C54" s="48"/>
      <c r="D54" s="48"/>
      <c r="E54" s="24"/>
      <c r="F54" s="25"/>
      <c r="G54" s="24"/>
      <c r="H54" s="49"/>
      <c r="I54" s="50"/>
      <c r="J54" s="24"/>
    </row>
    <row r="55" spans="2:10" ht="18" customHeight="1" x14ac:dyDescent="0.4">
      <c r="B55" s="12">
        <f t="shared" si="0"/>
        <v>40</v>
      </c>
      <c r="C55" s="48"/>
      <c r="D55" s="48"/>
      <c r="E55" s="24"/>
      <c r="F55" s="25"/>
      <c r="G55" s="24"/>
      <c r="H55" s="49"/>
      <c r="I55" s="50"/>
      <c r="J55" s="24"/>
    </row>
    <row r="57" spans="2:10" ht="18" customHeight="1" x14ac:dyDescent="0.4">
      <c r="B57" s="41" t="s">
        <v>57</v>
      </c>
      <c r="C57" s="41"/>
      <c r="D57" s="41"/>
      <c r="E57" s="41"/>
      <c r="F57" s="41"/>
      <c r="G57" s="41"/>
      <c r="H57" s="41"/>
      <c r="I57" s="41"/>
      <c r="J57" s="41"/>
    </row>
    <row r="58" spans="2:10" ht="18" customHeight="1" x14ac:dyDescent="0.4">
      <c r="B58" s="41"/>
      <c r="C58" s="41"/>
      <c r="D58" s="41"/>
      <c r="E58" s="41"/>
      <c r="F58" s="41"/>
      <c r="G58" s="41"/>
      <c r="H58" s="41"/>
      <c r="I58" s="41"/>
      <c r="J58" s="41"/>
    </row>
  </sheetData>
  <sheetProtection algorithmName="SHA-512" hashValue="3Rc+9haKIgHgRFYQrOj9FctkpczvQMkBojaH3toVxRkCvGukpzMRhuCMgkpC4HWy+DRP3M3ggxNsyJYhgsg6fQ==" saltValue="Tw7wcT+ysds9inBL/zQrSw==" spinCount="100000" sheet="1" objects="1" scenarios="1"/>
  <mergeCells count="97">
    <mergeCell ref="C54:D54"/>
    <mergeCell ref="H54:I54"/>
    <mergeCell ref="C55:D55"/>
    <mergeCell ref="H55:I55"/>
    <mergeCell ref="B57:J58"/>
    <mergeCell ref="C51:D51"/>
    <mergeCell ref="H51:I51"/>
    <mergeCell ref="C52:D52"/>
    <mergeCell ref="H52:I52"/>
    <mergeCell ref="C53:D53"/>
    <mergeCell ref="H53:I53"/>
    <mergeCell ref="C48:D48"/>
    <mergeCell ref="H48:I48"/>
    <mergeCell ref="C49:D49"/>
    <mergeCell ref="H49:I49"/>
    <mergeCell ref="C50:D50"/>
    <mergeCell ref="H50:I50"/>
    <mergeCell ref="C45:D45"/>
    <mergeCell ref="H45:I45"/>
    <mergeCell ref="C46:D46"/>
    <mergeCell ref="H46:I46"/>
    <mergeCell ref="C47:D47"/>
    <mergeCell ref="H47:I47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7:D17"/>
    <mergeCell ref="H17:I17"/>
    <mergeCell ref="B6:C6"/>
    <mergeCell ref="D6:J6"/>
    <mergeCell ref="D7:J7"/>
    <mergeCell ref="B8:C8"/>
    <mergeCell ref="F8:G8"/>
    <mergeCell ref="I8:J8"/>
    <mergeCell ref="B11:J13"/>
    <mergeCell ref="C15:D15"/>
    <mergeCell ref="H15:I15"/>
    <mergeCell ref="C16:D16"/>
    <mergeCell ref="H16:I16"/>
    <mergeCell ref="B5:C5"/>
    <mergeCell ref="D5:J5"/>
    <mergeCell ref="A1:K1"/>
    <mergeCell ref="B3:C3"/>
    <mergeCell ref="D3:J3"/>
    <mergeCell ref="B4:C4"/>
    <mergeCell ref="D4:J4"/>
  </mergeCells>
  <phoneticPr fontId="1"/>
  <dataValidations count="1">
    <dataValidation type="list" allowBlank="1" showInputMessage="1" showErrorMessage="1" sqref="G16:G55" xr:uid="{94DC39FE-DFDF-42C7-83C7-AABF4390C72B}">
      <formula1>"男,女"</formula1>
    </dataValidation>
  </dataValidations>
  <printOptions horizontalCentered="1" verticalCentered="1"/>
  <pageMargins left="0.25" right="0.25" top="0.75" bottom="0.75" header="0.3" footer="0.3"/>
  <pageSetup paperSize="9" scale="56" fitToWidth="0" fitToHeight="0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FA4088-0691-41A3-97E0-90434E9BCB0E}">
          <x14:formula1>
            <xm:f>INDIRECT('param（編集しない！）'!$B$24)</xm:f>
          </x14:formula1>
          <xm:sqref>H16:I55</xm:sqref>
        </x14:dataValidation>
        <x14:dataValidation type="list" allowBlank="1" showInputMessage="1" showErrorMessage="1" xr:uid="{AF4D26A5-873B-46DD-95BC-956A2B6B2772}">
          <x14:formula1>
            <xm:f>INDIRECT('param（編集しない！）'!$B$23)</xm:f>
          </x14:formula1>
          <xm:sqref>F16:F55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FE7A-0F95-48C6-A26D-A7A39E7B19F3}">
  <sheetPr codeName="Sheet5"/>
  <dimension ref="A1:I106"/>
  <sheetViews>
    <sheetView workbookViewId="0">
      <selection sqref="A1:A2"/>
    </sheetView>
  </sheetViews>
  <sheetFormatPr defaultRowHeight="18.75" x14ac:dyDescent="0.4"/>
  <cols>
    <col min="1" max="1" width="13" bestFit="1" customWidth="1"/>
    <col min="2" max="2" width="60.625" bestFit="1" customWidth="1"/>
    <col min="4" max="4" width="9.875" customWidth="1"/>
    <col min="5" max="5" width="21.5" bestFit="1" customWidth="1"/>
    <col min="6" max="6" width="9.875" customWidth="1"/>
    <col min="7" max="7" width="21.5" customWidth="1"/>
    <col min="9" max="9" width="21.375" bestFit="1" customWidth="1"/>
  </cols>
  <sheetData>
    <row r="1" spans="1:9" x14ac:dyDescent="0.4">
      <c r="A1" s="52" t="s">
        <v>35</v>
      </c>
      <c r="B1" s="52" t="s">
        <v>0</v>
      </c>
      <c r="D1" s="51" t="s">
        <v>36</v>
      </c>
      <c r="E1" s="51"/>
      <c r="F1" s="51" t="s">
        <v>37</v>
      </c>
      <c r="G1" s="51"/>
      <c r="H1" s="51" t="s">
        <v>38</v>
      </c>
      <c r="I1" s="51"/>
    </row>
    <row r="2" spans="1:9" x14ac:dyDescent="0.4">
      <c r="A2" s="53"/>
      <c r="B2" s="53"/>
      <c r="D2" s="5" t="s">
        <v>7</v>
      </c>
      <c r="E2" s="3" t="s">
        <v>8</v>
      </c>
      <c r="F2" s="3" t="s">
        <v>7</v>
      </c>
      <c r="G2" s="3" t="s">
        <v>8</v>
      </c>
      <c r="H2" s="3" t="s">
        <v>44</v>
      </c>
      <c r="I2" s="3" t="s">
        <v>8</v>
      </c>
    </row>
    <row r="3" spans="1:9" x14ac:dyDescent="0.4">
      <c r="A3" s="1" t="s">
        <v>36</v>
      </c>
      <c r="B3" s="1" t="s">
        <v>33</v>
      </c>
      <c r="D3" s="1" t="s">
        <v>18</v>
      </c>
      <c r="E3" s="1" t="s">
        <v>55</v>
      </c>
      <c r="F3" s="1" t="s">
        <v>12</v>
      </c>
      <c r="G3" s="1" t="s">
        <v>42</v>
      </c>
      <c r="H3" s="1" t="s">
        <v>12</v>
      </c>
      <c r="I3" s="1" t="s">
        <v>41</v>
      </c>
    </row>
    <row r="4" spans="1:9" x14ac:dyDescent="0.4">
      <c r="A4" s="1" t="s">
        <v>37</v>
      </c>
      <c r="B4" s="1" t="s">
        <v>58</v>
      </c>
      <c r="D4" s="1" t="s">
        <v>19</v>
      </c>
      <c r="E4" s="1" t="s">
        <v>56</v>
      </c>
      <c r="F4" s="1" t="s">
        <v>13</v>
      </c>
      <c r="G4" s="1" t="s">
        <v>43</v>
      </c>
      <c r="H4" s="1" t="s">
        <v>13</v>
      </c>
      <c r="I4" s="1" t="s">
        <v>42</v>
      </c>
    </row>
    <row r="5" spans="1:9" x14ac:dyDescent="0.4">
      <c r="A5" s="1" t="s">
        <v>38</v>
      </c>
      <c r="B5" s="1" t="s">
        <v>34</v>
      </c>
      <c r="D5" s="1" t="s">
        <v>20</v>
      </c>
      <c r="E5" s="1" t="s">
        <v>39</v>
      </c>
      <c r="F5" s="1" t="s">
        <v>14</v>
      </c>
      <c r="G5" s="1" t="s">
        <v>54</v>
      </c>
      <c r="H5" s="1" t="s">
        <v>14</v>
      </c>
      <c r="I5" s="1" t="s">
        <v>82</v>
      </c>
    </row>
    <row r="6" spans="1:9" x14ac:dyDescent="0.4">
      <c r="A6" s="23"/>
      <c r="B6" s="23"/>
      <c r="C6" s="22"/>
      <c r="D6" s="1" t="s">
        <v>21</v>
      </c>
      <c r="E6" s="1" t="s">
        <v>40</v>
      </c>
      <c r="F6" s="1" t="s">
        <v>15</v>
      </c>
      <c r="G6" s="17" t="s">
        <v>41</v>
      </c>
      <c r="H6" s="1" t="s">
        <v>15</v>
      </c>
    </row>
    <row r="7" spans="1:9" x14ac:dyDescent="0.4">
      <c r="D7" s="1" t="s">
        <v>22</v>
      </c>
      <c r="F7" s="1" t="s">
        <v>16</v>
      </c>
      <c r="H7" s="1" t="s">
        <v>16</v>
      </c>
    </row>
    <row r="8" spans="1:9" x14ac:dyDescent="0.4">
      <c r="D8" s="1" t="s">
        <v>23</v>
      </c>
      <c r="F8" s="1" t="s">
        <v>17</v>
      </c>
      <c r="H8" s="1" t="s">
        <v>17</v>
      </c>
    </row>
    <row r="9" spans="1:9" x14ac:dyDescent="0.4">
      <c r="D9" s="1" t="s">
        <v>24</v>
      </c>
      <c r="F9" s="1" t="s">
        <v>18</v>
      </c>
      <c r="H9" s="1" t="s">
        <v>18</v>
      </c>
    </row>
    <row r="10" spans="1:9" x14ac:dyDescent="0.4">
      <c r="D10" s="1" t="s">
        <v>25</v>
      </c>
      <c r="F10" s="1" t="s">
        <v>19</v>
      </c>
      <c r="H10" s="1" t="s">
        <v>19</v>
      </c>
    </row>
    <row r="11" spans="1:9" x14ac:dyDescent="0.4">
      <c r="D11" s="1" t="s">
        <v>26</v>
      </c>
      <c r="F11" s="1" t="s">
        <v>20</v>
      </c>
      <c r="H11" s="1" t="s">
        <v>20</v>
      </c>
    </row>
    <row r="12" spans="1:9" x14ac:dyDescent="0.4">
      <c r="D12" s="1" t="s">
        <v>27</v>
      </c>
      <c r="F12" s="1" t="s">
        <v>21</v>
      </c>
    </row>
    <row r="13" spans="1:9" x14ac:dyDescent="0.4">
      <c r="D13" s="1" t="s">
        <v>28</v>
      </c>
      <c r="F13" s="1" t="s">
        <v>22</v>
      </c>
    </row>
    <row r="14" spans="1:9" x14ac:dyDescent="0.4">
      <c r="D14" s="1" t="s">
        <v>29</v>
      </c>
      <c r="F14" s="1" t="s">
        <v>23</v>
      </c>
    </row>
    <row r="15" spans="1:9" x14ac:dyDescent="0.4">
      <c r="D15" s="1" t="s">
        <v>30</v>
      </c>
      <c r="F15" s="1" t="s">
        <v>24</v>
      </c>
    </row>
    <row r="16" spans="1:9" x14ac:dyDescent="0.4">
      <c r="D16" s="1" t="s">
        <v>31</v>
      </c>
      <c r="F16" s="1" t="s">
        <v>25</v>
      </c>
    </row>
    <row r="17" spans="1:6" x14ac:dyDescent="0.4">
      <c r="D17" s="1" t="s">
        <v>32</v>
      </c>
      <c r="F17" s="1" t="s">
        <v>26</v>
      </c>
    </row>
    <row r="18" spans="1:6" x14ac:dyDescent="0.4">
      <c r="B18" s="6" t="s">
        <v>51</v>
      </c>
      <c r="D18" s="1">
        <v>18</v>
      </c>
      <c r="F18" s="1" t="s">
        <v>27</v>
      </c>
    </row>
    <row r="19" spans="1:6" x14ac:dyDescent="0.4">
      <c r="B19" s="6" t="s">
        <v>50</v>
      </c>
      <c r="D19" s="1">
        <v>19</v>
      </c>
      <c r="F19" s="1" t="s">
        <v>28</v>
      </c>
    </row>
    <row r="20" spans="1:6" x14ac:dyDescent="0.4">
      <c r="A20" s="2" t="s">
        <v>49</v>
      </c>
      <c r="B20" s="4" t="s">
        <v>77</v>
      </c>
      <c r="D20" s="1">
        <v>20</v>
      </c>
      <c r="F20" s="1" t="s">
        <v>29</v>
      </c>
    </row>
    <row r="21" spans="1:6" x14ac:dyDescent="0.4">
      <c r="A21" s="2" t="s">
        <v>48</v>
      </c>
      <c r="B21" s="15" t="s">
        <v>78</v>
      </c>
      <c r="D21" s="1">
        <v>21</v>
      </c>
      <c r="F21" s="1" t="s">
        <v>30</v>
      </c>
    </row>
    <row r="22" spans="1:6" x14ac:dyDescent="0.4">
      <c r="A22" s="2" t="s">
        <v>4</v>
      </c>
      <c r="B22" s="16">
        <v>3000</v>
      </c>
      <c r="D22" s="1">
        <v>22</v>
      </c>
      <c r="F22" s="1" t="s">
        <v>31</v>
      </c>
    </row>
    <row r="23" spans="1:6" x14ac:dyDescent="0.4">
      <c r="A23" s="18" t="s">
        <v>52</v>
      </c>
      <c r="B23" s="19" t="str">
        <f>_xlfn.CONCAT($B$20,"_学年")</f>
        <v>M_001_学年</v>
      </c>
      <c r="D23" s="1">
        <v>23</v>
      </c>
      <c r="F23" s="1" t="s">
        <v>32</v>
      </c>
    </row>
    <row r="24" spans="1:6" x14ac:dyDescent="0.4">
      <c r="A24" s="18" t="s">
        <v>53</v>
      </c>
      <c r="B24" s="19" t="str">
        <f>_xlfn.CONCAT($B$20,"_カテゴリ")</f>
        <v>M_001_カテゴリ</v>
      </c>
      <c r="D24" s="1">
        <v>24</v>
      </c>
      <c r="F24" s="1">
        <v>18</v>
      </c>
    </row>
    <row r="25" spans="1:6" x14ac:dyDescent="0.4">
      <c r="A25" s="18" t="s">
        <v>75</v>
      </c>
      <c r="B25" s="19" t="s">
        <v>76</v>
      </c>
      <c r="D25" s="1">
        <v>25</v>
      </c>
      <c r="F25" s="1">
        <v>19</v>
      </c>
    </row>
    <row r="26" spans="1:6" x14ac:dyDescent="0.4">
      <c r="D26" s="1">
        <v>26</v>
      </c>
      <c r="F26" s="1">
        <v>20</v>
      </c>
    </row>
    <row r="27" spans="1:6" x14ac:dyDescent="0.4">
      <c r="D27" s="1">
        <v>27</v>
      </c>
      <c r="F27" s="1">
        <v>21</v>
      </c>
    </row>
    <row r="28" spans="1:6" x14ac:dyDescent="0.4">
      <c r="D28" s="1">
        <v>28</v>
      </c>
      <c r="F28" s="1">
        <v>22</v>
      </c>
    </row>
    <row r="29" spans="1:6" x14ac:dyDescent="0.4">
      <c r="D29" s="1">
        <v>29</v>
      </c>
      <c r="F29" s="1">
        <v>23</v>
      </c>
    </row>
    <row r="30" spans="1:6" x14ac:dyDescent="0.4">
      <c r="D30" s="1">
        <v>30</v>
      </c>
      <c r="F30" s="1">
        <v>24</v>
      </c>
    </row>
    <row r="31" spans="1:6" x14ac:dyDescent="0.4">
      <c r="D31" s="1">
        <v>31</v>
      </c>
      <c r="F31" s="1">
        <v>25</v>
      </c>
    </row>
    <row r="32" spans="1:6" x14ac:dyDescent="0.4">
      <c r="D32" s="1">
        <v>32</v>
      </c>
      <c r="F32" s="1">
        <v>26</v>
      </c>
    </row>
    <row r="33" spans="4:6" x14ac:dyDescent="0.4">
      <c r="D33" s="1">
        <v>33</v>
      </c>
      <c r="F33" s="1">
        <v>27</v>
      </c>
    </row>
    <row r="34" spans="4:6" x14ac:dyDescent="0.4">
      <c r="D34" s="1">
        <v>34</v>
      </c>
      <c r="F34" s="1">
        <v>28</v>
      </c>
    </row>
    <row r="35" spans="4:6" x14ac:dyDescent="0.4">
      <c r="D35" s="1">
        <v>35</v>
      </c>
      <c r="F35" s="1">
        <v>29</v>
      </c>
    </row>
    <row r="36" spans="4:6" x14ac:dyDescent="0.4">
      <c r="D36" s="1">
        <v>36</v>
      </c>
      <c r="F36" s="1">
        <v>30</v>
      </c>
    </row>
    <row r="37" spans="4:6" x14ac:dyDescent="0.4">
      <c r="D37" s="1">
        <v>37</v>
      </c>
      <c r="F37" s="1">
        <v>31</v>
      </c>
    </row>
    <row r="38" spans="4:6" x14ac:dyDescent="0.4">
      <c r="D38" s="1">
        <v>38</v>
      </c>
      <c r="F38" s="1">
        <v>32</v>
      </c>
    </row>
    <row r="39" spans="4:6" x14ac:dyDescent="0.4">
      <c r="D39" s="1">
        <v>39</v>
      </c>
      <c r="F39" s="1">
        <v>33</v>
      </c>
    </row>
    <row r="40" spans="4:6" x14ac:dyDescent="0.4">
      <c r="D40" s="1">
        <v>40</v>
      </c>
      <c r="F40" s="1">
        <v>34</v>
      </c>
    </row>
    <row r="41" spans="4:6" x14ac:dyDescent="0.4">
      <c r="D41" s="1">
        <v>41</v>
      </c>
      <c r="F41" s="1">
        <v>35</v>
      </c>
    </row>
    <row r="42" spans="4:6" x14ac:dyDescent="0.4">
      <c r="D42" s="1">
        <v>42</v>
      </c>
      <c r="F42" s="1">
        <v>36</v>
      </c>
    </row>
    <row r="43" spans="4:6" x14ac:dyDescent="0.4">
      <c r="D43" s="1">
        <v>43</v>
      </c>
      <c r="F43" s="1">
        <v>37</v>
      </c>
    </row>
    <row r="44" spans="4:6" x14ac:dyDescent="0.4">
      <c r="D44" s="1">
        <v>44</v>
      </c>
      <c r="F44" s="1">
        <v>38</v>
      </c>
    </row>
    <row r="45" spans="4:6" x14ac:dyDescent="0.4">
      <c r="D45" s="1">
        <v>45</v>
      </c>
      <c r="F45" s="1">
        <v>39</v>
      </c>
    </row>
    <row r="46" spans="4:6" x14ac:dyDescent="0.4">
      <c r="D46" s="1">
        <v>46</v>
      </c>
      <c r="F46" s="1">
        <v>40</v>
      </c>
    </row>
    <row r="47" spans="4:6" x14ac:dyDescent="0.4">
      <c r="D47" s="1">
        <v>47</v>
      </c>
      <c r="F47" s="1">
        <v>41</v>
      </c>
    </row>
    <row r="48" spans="4:6" x14ac:dyDescent="0.4">
      <c r="D48" s="1">
        <v>48</v>
      </c>
      <c r="F48" s="1">
        <v>42</v>
      </c>
    </row>
    <row r="49" spans="4:6" x14ac:dyDescent="0.4">
      <c r="D49" s="1">
        <v>49</v>
      </c>
      <c r="F49" s="1">
        <v>43</v>
      </c>
    </row>
    <row r="50" spans="4:6" x14ac:dyDescent="0.4">
      <c r="D50" s="1">
        <v>50</v>
      </c>
      <c r="F50" s="1">
        <v>44</v>
      </c>
    </row>
    <row r="51" spans="4:6" x14ac:dyDescent="0.4">
      <c r="D51" s="1">
        <v>51</v>
      </c>
      <c r="F51" s="1">
        <v>45</v>
      </c>
    </row>
    <row r="52" spans="4:6" x14ac:dyDescent="0.4">
      <c r="D52" s="1">
        <v>52</v>
      </c>
      <c r="F52" s="1">
        <v>46</v>
      </c>
    </row>
    <row r="53" spans="4:6" x14ac:dyDescent="0.4">
      <c r="D53" s="1">
        <v>53</v>
      </c>
      <c r="F53" s="1">
        <v>47</v>
      </c>
    </row>
    <row r="54" spans="4:6" x14ac:dyDescent="0.4">
      <c r="D54" s="1">
        <v>54</v>
      </c>
      <c r="F54" s="1">
        <v>48</v>
      </c>
    </row>
    <row r="55" spans="4:6" x14ac:dyDescent="0.4">
      <c r="D55" s="1">
        <v>55</v>
      </c>
      <c r="F55" s="1">
        <v>49</v>
      </c>
    </row>
    <row r="56" spans="4:6" x14ac:dyDescent="0.4">
      <c r="D56" s="1">
        <v>56</v>
      </c>
      <c r="F56" s="1">
        <v>50</v>
      </c>
    </row>
    <row r="57" spans="4:6" x14ac:dyDescent="0.4">
      <c r="D57" s="1">
        <v>57</v>
      </c>
      <c r="F57" s="1">
        <v>51</v>
      </c>
    </row>
    <row r="58" spans="4:6" x14ac:dyDescent="0.4">
      <c r="D58" s="1">
        <v>58</v>
      </c>
      <c r="F58" s="1">
        <v>52</v>
      </c>
    </row>
    <row r="59" spans="4:6" x14ac:dyDescent="0.4">
      <c r="D59" s="1">
        <v>59</v>
      </c>
      <c r="F59" s="1">
        <v>53</v>
      </c>
    </row>
    <row r="60" spans="4:6" x14ac:dyDescent="0.4">
      <c r="D60" s="1">
        <v>60</v>
      </c>
      <c r="F60" s="1">
        <v>54</v>
      </c>
    </row>
    <row r="61" spans="4:6" x14ac:dyDescent="0.4">
      <c r="D61" s="1">
        <v>61</v>
      </c>
      <c r="F61" s="1">
        <v>55</v>
      </c>
    </row>
    <row r="62" spans="4:6" x14ac:dyDescent="0.4">
      <c r="D62" s="1">
        <v>62</v>
      </c>
      <c r="F62" s="1">
        <v>56</v>
      </c>
    </row>
    <row r="63" spans="4:6" x14ac:dyDescent="0.4">
      <c r="D63" s="1">
        <v>63</v>
      </c>
      <c r="F63" s="1">
        <v>57</v>
      </c>
    </row>
    <row r="64" spans="4:6" x14ac:dyDescent="0.4">
      <c r="D64" s="1">
        <v>64</v>
      </c>
      <c r="F64" s="1">
        <v>58</v>
      </c>
    </row>
    <row r="65" spans="4:6" x14ac:dyDescent="0.4">
      <c r="D65" s="1">
        <v>65</v>
      </c>
      <c r="F65" s="1">
        <v>59</v>
      </c>
    </row>
    <row r="66" spans="4:6" x14ac:dyDescent="0.4">
      <c r="D66" s="1">
        <v>66</v>
      </c>
      <c r="F66" s="1">
        <v>60</v>
      </c>
    </row>
    <row r="67" spans="4:6" x14ac:dyDescent="0.4">
      <c r="D67" s="1">
        <v>67</v>
      </c>
      <c r="F67" s="1">
        <v>61</v>
      </c>
    </row>
    <row r="68" spans="4:6" x14ac:dyDescent="0.4">
      <c r="D68" s="1">
        <v>68</v>
      </c>
      <c r="F68" s="1">
        <v>62</v>
      </c>
    </row>
    <row r="69" spans="4:6" x14ac:dyDescent="0.4">
      <c r="D69" s="1">
        <v>69</v>
      </c>
      <c r="F69" s="1">
        <v>63</v>
      </c>
    </row>
    <row r="70" spans="4:6" x14ac:dyDescent="0.4">
      <c r="D70" s="1">
        <v>70</v>
      </c>
      <c r="F70" s="1">
        <v>64</v>
      </c>
    </row>
    <row r="71" spans="4:6" x14ac:dyDescent="0.4">
      <c r="D71" s="1">
        <v>71</v>
      </c>
      <c r="F71" s="1">
        <v>65</v>
      </c>
    </row>
    <row r="72" spans="4:6" x14ac:dyDescent="0.4">
      <c r="D72" s="1">
        <v>72</v>
      </c>
      <c r="F72" s="1">
        <v>66</v>
      </c>
    </row>
    <row r="73" spans="4:6" x14ac:dyDescent="0.4">
      <c r="D73" s="1">
        <v>73</v>
      </c>
      <c r="F73" s="1">
        <v>67</v>
      </c>
    </row>
    <row r="74" spans="4:6" x14ac:dyDescent="0.4">
      <c r="D74" s="1">
        <v>74</v>
      </c>
      <c r="F74" s="1">
        <v>68</v>
      </c>
    </row>
    <row r="75" spans="4:6" x14ac:dyDescent="0.4">
      <c r="D75" s="1">
        <v>75</v>
      </c>
      <c r="F75" s="1">
        <v>69</v>
      </c>
    </row>
    <row r="76" spans="4:6" x14ac:dyDescent="0.4">
      <c r="D76" s="1">
        <v>76</v>
      </c>
      <c r="F76" s="1">
        <v>70</v>
      </c>
    </row>
    <row r="77" spans="4:6" x14ac:dyDescent="0.4">
      <c r="D77" s="1">
        <v>77</v>
      </c>
      <c r="F77" s="1">
        <v>71</v>
      </c>
    </row>
    <row r="78" spans="4:6" x14ac:dyDescent="0.4">
      <c r="D78" s="1">
        <v>78</v>
      </c>
      <c r="F78" s="1">
        <v>72</v>
      </c>
    </row>
    <row r="79" spans="4:6" x14ac:dyDescent="0.4">
      <c r="D79" s="1">
        <v>79</v>
      </c>
      <c r="F79" s="1">
        <v>73</v>
      </c>
    </row>
    <row r="80" spans="4:6" x14ac:dyDescent="0.4">
      <c r="D80" s="1">
        <v>80</v>
      </c>
      <c r="F80" s="1">
        <v>74</v>
      </c>
    </row>
    <row r="81" spans="4:6" x14ac:dyDescent="0.4">
      <c r="D81" s="1">
        <v>81</v>
      </c>
      <c r="F81" s="1">
        <v>75</v>
      </c>
    </row>
    <row r="82" spans="4:6" x14ac:dyDescent="0.4">
      <c r="D82" s="1">
        <v>82</v>
      </c>
      <c r="F82" s="1">
        <v>76</v>
      </c>
    </row>
    <row r="83" spans="4:6" x14ac:dyDescent="0.4">
      <c r="D83" s="1">
        <v>83</v>
      </c>
      <c r="F83" s="1">
        <v>77</v>
      </c>
    </row>
    <row r="84" spans="4:6" x14ac:dyDescent="0.4">
      <c r="D84" s="1">
        <v>84</v>
      </c>
      <c r="F84" s="1">
        <v>78</v>
      </c>
    </row>
    <row r="85" spans="4:6" x14ac:dyDescent="0.4">
      <c r="D85" s="1">
        <v>85</v>
      </c>
      <c r="F85" s="1">
        <v>79</v>
      </c>
    </row>
    <row r="86" spans="4:6" x14ac:dyDescent="0.4">
      <c r="D86" s="1">
        <v>86</v>
      </c>
      <c r="F86" s="1">
        <v>80</v>
      </c>
    </row>
    <row r="87" spans="4:6" x14ac:dyDescent="0.4">
      <c r="D87" s="1">
        <v>87</v>
      </c>
      <c r="F87" s="1">
        <v>81</v>
      </c>
    </row>
    <row r="88" spans="4:6" x14ac:dyDescent="0.4">
      <c r="D88" s="1">
        <v>88</v>
      </c>
      <c r="F88" s="1">
        <v>82</v>
      </c>
    </row>
    <row r="89" spans="4:6" x14ac:dyDescent="0.4">
      <c r="D89" s="1">
        <v>89</v>
      </c>
      <c r="F89" s="1">
        <v>83</v>
      </c>
    </row>
    <row r="90" spans="4:6" x14ac:dyDescent="0.4">
      <c r="D90" s="1">
        <v>90</v>
      </c>
      <c r="F90" s="1">
        <v>84</v>
      </c>
    </row>
    <row r="91" spans="4:6" x14ac:dyDescent="0.4">
      <c r="D91" s="1">
        <v>91</v>
      </c>
      <c r="F91" s="1">
        <v>85</v>
      </c>
    </row>
    <row r="92" spans="4:6" x14ac:dyDescent="0.4">
      <c r="D92" s="1">
        <v>92</v>
      </c>
      <c r="F92" s="1">
        <v>86</v>
      </c>
    </row>
    <row r="93" spans="4:6" x14ac:dyDescent="0.4">
      <c r="D93" s="1">
        <v>93</v>
      </c>
      <c r="F93" s="1">
        <v>87</v>
      </c>
    </row>
    <row r="94" spans="4:6" x14ac:dyDescent="0.4">
      <c r="D94" s="1">
        <v>94</v>
      </c>
      <c r="F94" s="1">
        <v>88</v>
      </c>
    </row>
    <row r="95" spans="4:6" x14ac:dyDescent="0.4">
      <c r="D95" s="1">
        <v>95</v>
      </c>
      <c r="F95" s="1">
        <v>89</v>
      </c>
    </row>
    <row r="96" spans="4:6" x14ac:dyDescent="0.4">
      <c r="D96" s="1">
        <v>96</v>
      </c>
      <c r="F96" s="1">
        <v>90</v>
      </c>
    </row>
    <row r="97" spans="4:6" x14ac:dyDescent="0.4">
      <c r="D97" s="1">
        <v>97</v>
      </c>
      <c r="F97" s="1">
        <v>91</v>
      </c>
    </row>
    <row r="98" spans="4:6" x14ac:dyDescent="0.4">
      <c r="D98" s="1">
        <v>98</v>
      </c>
      <c r="F98" s="1">
        <v>92</v>
      </c>
    </row>
    <row r="99" spans="4:6" x14ac:dyDescent="0.4">
      <c r="D99" s="1">
        <v>99</v>
      </c>
      <c r="F99" s="1">
        <v>93</v>
      </c>
    </row>
    <row r="100" spans="4:6" x14ac:dyDescent="0.4">
      <c r="D100" s="1">
        <v>100</v>
      </c>
      <c r="F100" s="1">
        <v>94</v>
      </c>
    </row>
    <row r="101" spans="4:6" x14ac:dyDescent="0.4">
      <c r="F101" s="1">
        <v>95</v>
      </c>
    </row>
    <row r="102" spans="4:6" x14ac:dyDescent="0.4">
      <c r="F102" s="1">
        <v>96</v>
      </c>
    </row>
    <row r="103" spans="4:6" x14ac:dyDescent="0.4">
      <c r="F103" s="1">
        <v>97</v>
      </c>
    </row>
    <row r="104" spans="4:6" x14ac:dyDescent="0.4">
      <c r="F104" s="1">
        <v>98</v>
      </c>
    </row>
    <row r="105" spans="4:6" x14ac:dyDescent="0.4">
      <c r="F105" s="1">
        <v>99</v>
      </c>
    </row>
    <row r="106" spans="4:6" x14ac:dyDescent="0.4">
      <c r="F106" s="1">
        <v>100</v>
      </c>
    </row>
  </sheetData>
  <sheetProtection algorithmName="SHA-512" hashValue="aTY3SHVVamxnKLZDQvmAZ/Upet1UiHZlbqZOnzdkKdwXPgZg+0YBO2K9vLxzSZ/G52y803xtknUQaWqbhzqgqg==" saltValue="OrkzT+GP/wFT5wX6memImA==" spinCount="100000" sheet="1" objects="1" scenarios="1"/>
  <mergeCells count="5">
    <mergeCell ref="H1:I1"/>
    <mergeCell ref="A1:A2"/>
    <mergeCell ref="B1:B2"/>
    <mergeCell ref="D1:E1"/>
    <mergeCell ref="F1:G1"/>
  </mergeCells>
  <phoneticPr fontId="1"/>
  <dataValidations count="1">
    <dataValidation type="list" allowBlank="1" showInputMessage="1" showErrorMessage="1" sqref="B20" xr:uid="{A2319165-0F81-4CFA-A2C6-CDB6D0677CD2}">
      <formula1>$A$3:$A$5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参加申込書_個人</vt:lpstr>
      <vt:lpstr>参加申込書_個人_記載例</vt:lpstr>
      <vt:lpstr>param（編集しない！）</vt:lpstr>
      <vt:lpstr>M_001_カテゴリ</vt:lpstr>
      <vt:lpstr>M_001_学年</vt:lpstr>
      <vt:lpstr>参加申込書_個人_記載例!Print_Area</vt:lpstr>
      <vt:lpstr>S_001_A_学年</vt:lpstr>
      <vt:lpstr>S_001_カテゴリ</vt:lpstr>
      <vt:lpstr>S_001_学年</vt:lpstr>
      <vt:lpstr>S_002_カテゴリ</vt:lpstr>
      <vt:lpstr>S_002_学年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空 川﨑</dc:creator>
  <cp:lastModifiedBy>空 川﨑</cp:lastModifiedBy>
  <cp:lastPrinted>2023-10-14T18:26:06Z</cp:lastPrinted>
  <dcterms:created xsi:type="dcterms:W3CDTF">2023-10-14T04:36:49Z</dcterms:created>
  <dcterms:modified xsi:type="dcterms:W3CDTF">2025-03-23T14:28:27Z</dcterms:modified>
</cp:coreProperties>
</file>