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Atsuhiro Shimono\Desktop\"/>
    </mc:Choice>
  </mc:AlternateContent>
  <xr:revisionPtr revIDLastSave="0" documentId="8_{8FCF46C0-938A-4BA6-881F-8486B478A53E}" xr6:coauthVersionLast="47" xr6:coauthVersionMax="47" xr10:uidLastSave="{00000000-0000-0000-0000-000000000000}"/>
  <bookViews>
    <workbookView xWindow="-110" yWindow="-110" windowWidth="19420" windowHeight="11620"/>
  </bookViews>
  <sheets>
    <sheet name="申込手順" sheetId="1" r:id="rId1"/>
    <sheet name="申込一覧" sheetId="2" r:id="rId2"/>
    <sheet name="個人戦" sheetId="3" r:id="rId3"/>
    <sheet name="団体戦" sheetId="4" r:id="rId4"/>
  </sheets>
  <definedNames>
    <definedName name="_xlnm.Print_Area" localSheetId="1">申込一覧!$A$1:$AE$35</definedName>
    <definedName name="_xlnm.Print_Area" localSheetId="3">団体戦!$A$1:$M$26</definedName>
  </definedNames>
  <calcPr calcId="191029"/>
</workbook>
</file>

<file path=xl/calcChain.xml><?xml version="1.0" encoding="utf-8"?>
<calcChain xmlns="http://schemas.openxmlformats.org/spreadsheetml/2006/main">
  <c r="F26" i="4" l="1"/>
  <c r="D3" i="4"/>
  <c r="D3" i="3"/>
  <c r="V13" i="2"/>
  <c r="T13" i="2"/>
  <c r="R13" i="2"/>
  <c r="P13" i="2"/>
  <c r="N13" i="2"/>
  <c r="L13" i="2"/>
  <c r="J4" i="4"/>
  <c r="D4" i="4"/>
  <c r="L12" i="2"/>
  <c r="N12" i="2"/>
  <c r="Z12" i="2"/>
  <c r="I15" i="2"/>
  <c r="P12" i="2"/>
  <c r="R12" i="2"/>
  <c r="T12" i="2"/>
  <c r="V12" i="2"/>
  <c r="E32" i="3"/>
  <c r="J4" i="3"/>
  <c r="D4" i="3"/>
  <c r="Z13" i="2"/>
  <c r="V15" i="2"/>
  <c r="I17" i="2"/>
</calcChain>
</file>

<file path=xl/sharedStrings.xml><?xml version="1.0" encoding="utf-8"?>
<sst xmlns="http://schemas.openxmlformats.org/spreadsheetml/2006/main" count="141" uniqueCount="103">
  <si>
    <t>参加料の振込み、大会申し込みをする。</t>
    <rPh sb="0" eb="3">
      <t>サンカリョウ</t>
    </rPh>
    <rPh sb="4" eb="5">
      <t>フ</t>
    </rPh>
    <rPh sb="5" eb="6">
      <t>コ</t>
    </rPh>
    <rPh sb="8" eb="10">
      <t>タイカイ</t>
    </rPh>
    <rPh sb="10" eb="11">
      <t>モウ</t>
    </rPh>
    <rPh sb="12" eb="13">
      <t>コ</t>
    </rPh>
    <phoneticPr fontId="2"/>
  </si>
  <si>
    <t>・振 込 先</t>
    <rPh sb="1" eb="2">
      <t>シン</t>
    </rPh>
    <rPh sb="3" eb="4">
      <t>コミ</t>
    </rPh>
    <rPh sb="5" eb="6">
      <t>サキ</t>
    </rPh>
    <phoneticPr fontId="2"/>
  </si>
  <si>
    <t>※ 振込の控えは、保管しておくこと</t>
    <rPh sb="2" eb="4">
      <t>フリコミ</t>
    </rPh>
    <rPh sb="5" eb="6">
      <t>ヒカ</t>
    </rPh>
    <rPh sb="9" eb="11">
      <t>ホカン</t>
    </rPh>
    <phoneticPr fontId="2"/>
  </si>
  <si>
    <t>・申込方法</t>
    <rPh sb="1" eb="3">
      <t>モウシコミ</t>
    </rPh>
    <rPh sb="3" eb="5">
      <t>ホウホウ</t>
    </rPh>
    <phoneticPr fontId="2"/>
  </si>
  <si>
    <t>提出すること。</t>
    <phoneticPr fontId="2"/>
  </si>
  <si>
    <t>※ 大会申し込みは、メールでのみ受け付けます。</t>
    <rPh sb="2" eb="4">
      <t>タイカイ</t>
    </rPh>
    <rPh sb="4" eb="5">
      <t>モウ</t>
    </rPh>
    <rPh sb="6" eb="7">
      <t>コ</t>
    </rPh>
    <rPh sb="16" eb="17">
      <t>ウ</t>
    </rPh>
    <rPh sb="18" eb="19">
      <t>ツ</t>
    </rPh>
    <phoneticPr fontId="2"/>
  </si>
  <si>
    <t>E-mail：</t>
    <phoneticPr fontId="2"/>
  </si>
  <si>
    <t>団　体　名</t>
    <rPh sb="0" eb="1">
      <t>ダン</t>
    </rPh>
    <rPh sb="2" eb="3">
      <t>タイ</t>
    </rPh>
    <rPh sb="4" eb="5">
      <t>メイ</t>
    </rPh>
    <phoneticPr fontId="2"/>
  </si>
  <si>
    <t>都道府県名</t>
    <rPh sb="0" eb="4">
      <t>とどうふけん</t>
    </rPh>
    <rPh sb="4" eb="5">
      <t>めい</t>
    </rPh>
    <phoneticPr fontId="18" type="Hiragana"/>
  </si>
  <si>
    <t>申込責任者</t>
    <rPh sb="0" eb="2">
      <t>もうしこみ</t>
    </rPh>
    <rPh sb="2" eb="5">
      <t>せきにんしゃ</t>
    </rPh>
    <phoneticPr fontId="18" type="Hiragana"/>
  </si>
  <si>
    <t>氏　名</t>
    <rPh sb="0" eb="1">
      <t>シ</t>
    </rPh>
    <rPh sb="2" eb="3">
      <t>メイ</t>
    </rPh>
    <phoneticPr fontId="2"/>
  </si>
  <si>
    <t>住　所</t>
    <rPh sb="0" eb="1">
      <t>スミ</t>
    </rPh>
    <rPh sb="2" eb="3">
      <t>ショ</t>
    </rPh>
    <phoneticPr fontId="2"/>
  </si>
  <si>
    <t>〒</t>
    <phoneticPr fontId="2"/>
  </si>
  <si>
    <t>電話番号</t>
    <rPh sb="0" eb="2">
      <t>デンワ</t>
    </rPh>
    <rPh sb="2" eb="4">
      <t>バンゴウ</t>
    </rPh>
    <phoneticPr fontId="2"/>
  </si>
  <si>
    <t>&lt;個人情報&gt; 責任者の「個人情報」については、大会運営のためにのみ活用するもので、その他の目的には使用しません。</t>
    <rPh sb="1" eb="3">
      <t>こじん</t>
    </rPh>
    <rPh sb="3" eb="5">
      <t>じょうほう</t>
    </rPh>
    <rPh sb="7" eb="10">
      <t>せきにんしゃ</t>
    </rPh>
    <rPh sb="12" eb="14">
      <t>こじん</t>
    </rPh>
    <rPh sb="14" eb="16">
      <t>じょうほう</t>
    </rPh>
    <rPh sb="23" eb="25">
      <t>たいかい</t>
    </rPh>
    <rPh sb="25" eb="27">
      <t>うんえい</t>
    </rPh>
    <rPh sb="33" eb="35">
      <t>かつよう</t>
    </rPh>
    <rPh sb="43" eb="44">
      <t>た</t>
    </rPh>
    <rPh sb="45" eb="47">
      <t>もくてき</t>
    </rPh>
    <rPh sb="49" eb="51">
      <t>しよう</t>
    </rPh>
    <phoneticPr fontId="18" type="Hiragana"/>
  </si>
  <si>
    <t>　</t>
    <phoneticPr fontId="18" type="Hiragana"/>
  </si>
  <si>
    <t>男子</t>
    <rPh sb="0" eb="2">
      <t>だんし</t>
    </rPh>
    <phoneticPr fontId="18" type="Hiragana"/>
  </si>
  <si>
    <t>女子</t>
    <rPh sb="0" eb="2">
      <t>じょし</t>
    </rPh>
    <phoneticPr fontId="18" type="Hiragana"/>
  </si>
  <si>
    <t>人</t>
    <rPh sb="0" eb="1">
      <t>にん</t>
    </rPh>
    <phoneticPr fontId="18" type="Hiragana"/>
  </si>
  <si>
    <t>円を</t>
    <rPh sb="0" eb="1">
      <t>えん</t>
    </rPh>
    <phoneticPr fontId="18" type="Hiragana"/>
  </si>
  <si>
    <t>名義にて</t>
    <rPh sb="0" eb="2">
      <t>めいぎ</t>
    </rPh>
    <phoneticPr fontId="18" type="Hiragana"/>
  </si>
  <si>
    <t>月　　　　</t>
    <phoneticPr fontId="18" type="Hiragana"/>
  </si>
  <si>
    <t>日に振り込みました。</t>
    <phoneticPr fontId="18" type="Hiragana"/>
  </si>
  <si>
    <t>(注)</t>
    <rPh sb="1" eb="2">
      <t>ちゅう</t>
    </rPh>
    <phoneticPr fontId="18" type="Hiragana"/>
  </si>
  <si>
    <t>2.</t>
  </si>
  <si>
    <t>3.</t>
  </si>
  <si>
    <t>主催者記入欄</t>
    <rPh sb="0" eb="3">
      <t>シュサイシャ</t>
    </rPh>
    <rPh sb="3" eb="5">
      <t>キニュウ</t>
    </rPh>
    <rPh sb="5" eb="6">
      <t>ラン</t>
    </rPh>
    <phoneticPr fontId="2"/>
  </si>
  <si>
    <t>団     体     名</t>
    <rPh sb="0" eb="1">
      <t>ダン</t>
    </rPh>
    <rPh sb="6" eb="7">
      <t>タイ</t>
    </rPh>
    <rPh sb="12" eb="13">
      <t>メイ</t>
    </rPh>
    <phoneticPr fontId="2"/>
  </si>
  <si>
    <t>申 込 責 任 者</t>
    <rPh sb="0" eb="1">
      <t>サル</t>
    </rPh>
    <rPh sb="2" eb="3">
      <t>コミ</t>
    </rPh>
    <rPh sb="4" eb="5">
      <t>セキ</t>
    </rPh>
    <rPh sb="6" eb="7">
      <t>ニン</t>
    </rPh>
    <rPh sb="8" eb="9">
      <t>モノ</t>
    </rPh>
    <phoneticPr fontId="2"/>
  </si>
  <si>
    <t>都道府県名</t>
    <rPh sb="0" eb="4">
      <t>トドウフケン</t>
    </rPh>
    <rPh sb="4" eb="5">
      <t>ナ</t>
    </rPh>
    <phoneticPr fontId="2"/>
  </si>
  <si>
    <t>男　　　　子</t>
    <rPh sb="0" eb="1">
      <t>オトコ</t>
    </rPh>
    <rPh sb="5" eb="6">
      <t>コ</t>
    </rPh>
    <phoneticPr fontId="2"/>
  </si>
  <si>
    <t>女　　　　子</t>
    <rPh sb="0" eb="1">
      <t>オンナ</t>
    </rPh>
    <rPh sb="5" eb="6">
      <t>コ</t>
    </rPh>
    <phoneticPr fontId="2"/>
  </si>
  <si>
    <t>氏　　　　名　　</t>
    <rPh sb="0" eb="1">
      <t>シ</t>
    </rPh>
    <rPh sb="5" eb="6">
      <t>ナ</t>
    </rPh>
    <phoneticPr fontId="2"/>
  </si>
  <si>
    <t>備　考</t>
    <rPh sb="0" eb="1">
      <t>ビ</t>
    </rPh>
    <rPh sb="2" eb="3">
      <t>コウ</t>
    </rPh>
    <phoneticPr fontId="2"/>
  </si>
  <si>
    <t>（注）</t>
    <rPh sb="1" eb="2">
      <t>チュウ</t>
    </rPh>
    <phoneticPr fontId="2"/>
  </si>
  <si>
    <t>フルーレ</t>
    <phoneticPr fontId="22"/>
  </si>
  <si>
    <t>エペ</t>
    <phoneticPr fontId="1"/>
  </si>
  <si>
    <t>サーブル</t>
    <phoneticPr fontId="22"/>
  </si>
  <si>
    <t>№</t>
    <phoneticPr fontId="2"/>
  </si>
  <si>
    <t>携帯電話</t>
    <rPh sb="0" eb="2">
      <t>ケイタイ</t>
    </rPh>
    <rPh sb="2" eb="4">
      <t>デンワ</t>
    </rPh>
    <phoneticPr fontId="2"/>
  </si>
  <si>
    <t>○</t>
  </si>
  <si>
    <t>例</t>
    <rPh sb="0" eb="1">
      <t>レイ</t>
    </rPh>
    <phoneticPr fontId="22"/>
  </si>
  <si>
    <t>参加料　１人１種目</t>
    <rPh sb="0" eb="1">
      <t>サン</t>
    </rPh>
    <rPh sb="1" eb="2">
      <t>カ</t>
    </rPh>
    <rPh sb="2" eb="3">
      <t>リョウ</t>
    </rPh>
    <rPh sb="4" eb="6">
      <t>ヒトリ</t>
    </rPh>
    <rPh sb="7" eb="9">
      <t>シュモク</t>
    </rPh>
    <phoneticPr fontId="22"/>
  </si>
  <si>
    <t>エペ</t>
    <phoneticPr fontId="1"/>
  </si>
  <si>
    <t>サーブル</t>
    <phoneticPr fontId="1"/>
  </si>
  <si>
    <t>フルーレ</t>
    <phoneticPr fontId="1"/>
  </si>
  <si>
    <t>個人戦</t>
    <rPh sb="0" eb="3">
      <t>こじんせん</t>
    </rPh>
    <phoneticPr fontId="18" type="Hiragana"/>
  </si>
  <si>
    <t>団体戦</t>
    <rPh sb="0" eb="3">
      <t>だんたいせん</t>
    </rPh>
    <phoneticPr fontId="18" type="Hiragana"/>
  </si>
  <si>
    <t>参加種別</t>
    <rPh sb="0" eb="2">
      <t>サンカ</t>
    </rPh>
    <rPh sb="2" eb="4">
      <t>シュベツ</t>
    </rPh>
    <phoneticPr fontId="1"/>
  </si>
  <si>
    <t>チーム</t>
    <phoneticPr fontId="18" type="Hiragana"/>
  </si>
  <si>
    <t>延べ</t>
    <rPh sb="0" eb="1">
      <t>ノ</t>
    </rPh>
    <phoneticPr fontId="1"/>
  </si>
  <si>
    <t>合　計</t>
    <rPh sb="0" eb="1">
      <t>ごう</t>
    </rPh>
    <rPh sb="2" eb="3">
      <t>けい</t>
    </rPh>
    <phoneticPr fontId="18" type="Hiragana"/>
  </si>
  <si>
    <t>個人戦参加費</t>
    <rPh sb="0" eb="3">
      <t>こじんせん</t>
    </rPh>
    <rPh sb="3" eb="5">
      <t>さんか</t>
    </rPh>
    <rPh sb="5" eb="6">
      <t>ひ</t>
    </rPh>
    <phoneticPr fontId="18" type="Hiragana"/>
  </si>
  <si>
    <t>円</t>
    <rPh sb="0" eb="1">
      <t>えん</t>
    </rPh>
    <phoneticPr fontId="18" type="Hiragana"/>
  </si>
  <si>
    <t>団体戦参加費</t>
    <rPh sb="0" eb="3">
      <t>だんたいせん</t>
    </rPh>
    <rPh sb="3" eb="5">
      <t>さんか</t>
    </rPh>
    <rPh sb="5" eb="6">
      <t>ひ</t>
    </rPh>
    <phoneticPr fontId="18" type="Hiragana"/>
  </si>
  <si>
    <t>各県運営負担金</t>
    <rPh sb="0" eb="2">
      <t>かくけん</t>
    </rPh>
    <rPh sb="2" eb="4">
      <t>うんえい</t>
    </rPh>
    <rPh sb="4" eb="7">
      <t>ふたんきん</t>
    </rPh>
    <phoneticPr fontId="18" type="Hiragana"/>
  </si>
  <si>
    <t>出場種目</t>
    <rPh sb="0" eb="2">
      <t>シュツジョウ</t>
    </rPh>
    <rPh sb="2" eb="4">
      <t>シュモク</t>
    </rPh>
    <phoneticPr fontId="2"/>
  </si>
  <si>
    <t>備     考</t>
    <rPh sb="0" eb="7">
      <t>ビコウ</t>
    </rPh>
    <phoneticPr fontId="2"/>
  </si>
  <si>
    <t>監督</t>
    <rPh sb="0" eb="2">
      <t>カントク</t>
    </rPh>
    <phoneticPr fontId="2"/>
  </si>
  <si>
    <t>氏     名</t>
    <rPh sb="0" eb="7">
      <t>シメイ</t>
    </rPh>
    <phoneticPr fontId="2"/>
  </si>
  <si>
    <t>男　　子</t>
    <rPh sb="0" eb="1">
      <t>オトコ</t>
    </rPh>
    <rPh sb="3" eb="4">
      <t>コ</t>
    </rPh>
    <phoneticPr fontId="2"/>
  </si>
  <si>
    <r>
      <t>フルーレ</t>
    </r>
    <r>
      <rPr>
        <sz val="10"/>
        <rFont val="ＭＳ Ｐゴシック"/>
        <family val="3"/>
        <charset val="128"/>
      </rPr>
      <t/>
    </r>
    <phoneticPr fontId="2"/>
  </si>
  <si>
    <t>エペ</t>
    <phoneticPr fontId="2"/>
  </si>
  <si>
    <t>サーブル</t>
    <phoneticPr fontId="2"/>
  </si>
  <si>
    <t>女　　子</t>
    <rPh sb="0" eb="1">
      <t>オンナ</t>
    </rPh>
    <rPh sb="3" eb="4">
      <t>コ</t>
    </rPh>
    <phoneticPr fontId="2"/>
  </si>
  <si>
    <t>ＮＯ．</t>
    <phoneticPr fontId="2"/>
  </si>
  <si>
    <t>太枠の水色のセルに入力してください。</t>
    <rPh sb="0" eb="2">
      <t>フトワク</t>
    </rPh>
    <rPh sb="3" eb="5">
      <t>ミズイロ</t>
    </rPh>
    <rPh sb="9" eb="11">
      <t>ニュウリョク</t>
    </rPh>
    <phoneticPr fontId="2"/>
  </si>
  <si>
    <t>申し込みは、団体（学校）ごとに作成してください。</t>
    <rPh sb="0" eb="1">
      <t>モウ</t>
    </rPh>
    <rPh sb="2" eb="3">
      <t>コ</t>
    </rPh>
    <rPh sb="6" eb="8">
      <t>ダンタイ</t>
    </rPh>
    <rPh sb="15" eb="17">
      <t>サクセイ</t>
    </rPh>
    <phoneticPr fontId="2"/>
  </si>
  <si>
    <t>1.</t>
    <phoneticPr fontId="18" type="Hiragana"/>
  </si>
  <si>
    <t>参加料振込確認</t>
    <rPh sb="0" eb="1">
      <t>サン</t>
    </rPh>
    <rPh sb="1" eb="2">
      <t>カ</t>
    </rPh>
    <rPh sb="2" eb="3">
      <t>リョウ</t>
    </rPh>
    <phoneticPr fontId="22"/>
  </si>
  <si>
    <t>各県運営負担金振込確認</t>
    <rPh sb="0" eb="2">
      <t>カクケン</t>
    </rPh>
    <rPh sb="2" eb="4">
      <t>ウンエイ</t>
    </rPh>
    <rPh sb="4" eb="7">
      <t>フタンキン</t>
    </rPh>
    <rPh sb="7" eb="9">
      <t>フリコミ</t>
    </rPh>
    <phoneticPr fontId="22"/>
  </si>
  <si>
    <t>↓</t>
    <phoneticPr fontId="1"/>
  </si>
  <si>
    <t>参加料　１チーム１種目</t>
    <rPh sb="0" eb="1">
      <t>サン</t>
    </rPh>
    <rPh sb="1" eb="2">
      <t>カ</t>
    </rPh>
    <rPh sb="2" eb="3">
      <t>リョウ</t>
    </rPh>
    <rPh sb="9" eb="11">
      <t>シュモク</t>
    </rPh>
    <phoneticPr fontId="22"/>
  </si>
  <si>
    <t>各シートからリンクしています。確認をお願いします。</t>
    <phoneticPr fontId="1"/>
  </si>
  <si>
    <t>申込手順・記入上の注意事項</t>
    <phoneticPr fontId="1"/>
  </si>
  <si>
    <r>
      <rPr>
        <b/>
        <sz val="11"/>
        <rFont val="HG丸ｺﾞｼｯｸM-PRO"/>
        <family val="3"/>
        <charset val="128"/>
      </rPr>
      <t>・</t>
    </r>
    <r>
      <rPr>
        <b/>
        <sz val="11"/>
        <color indexed="62"/>
        <rFont val="HG丸ｺﾞｼｯｸM-PRO"/>
        <family val="3"/>
        <charset val="128"/>
      </rPr>
      <t>水色のセルのみ入力する。</t>
    </r>
    <rPh sb="1" eb="3">
      <t>ミズイロ</t>
    </rPh>
    <rPh sb="8" eb="10">
      <t>ニュウリョク</t>
    </rPh>
    <phoneticPr fontId="2"/>
  </si>
  <si>
    <r>
      <rPr>
        <b/>
        <sz val="11"/>
        <rFont val="HG丸ｺﾞｼｯｸM-PRO"/>
        <family val="3"/>
        <charset val="128"/>
      </rPr>
      <t>・</t>
    </r>
    <r>
      <rPr>
        <b/>
        <sz val="11"/>
        <color indexed="62"/>
        <rFont val="HG丸ｺﾞｼｯｸM-PRO"/>
        <family val="3"/>
        <charset val="128"/>
      </rPr>
      <t>シート『申込一覧』と同様に、水色のセルのみ入力する。</t>
    </r>
    <rPh sb="5" eb="7">
      <t>モウシコミ</t>
    </rPh>
    <rPh sb="7" eb="9">
      <t>イチラン</t>
    </rPh>
    <rPh sb="11" eb="13">
      <t>ドウヨウ</t>
    </rPh>
    <rPh sb="15" eb="17">
      <t>ミズイロ</t>
    </rPh>
    <rPh sb="22" eb="24">
      <t>ニュウリョク</t>
    </rPh>
    <phoneticPr fontId="2"/>
  </si>
  <si>
    <t>シート『申込一覧』に入力する。</t>
    <rPh sb="4" eb="6">
      <t>モウシコミ</t>
    </rPh>
    <rPh sb="6" eb="8">
      <t>イチラン</t>
    </rPh>
    <rPh sb="10" eb="12">
      <t>ニュウリョク</t>
    </rPh>
    <phoneticPr fontId="2"/>
  </si>
  <si>
    <t>・団体名・都道府県名・申込責任者は、『個人戦』『団体戦』シートにリンクしています。</t>
    <rPh sb="5" eb="9">
      <t>トドウフケン</t>
    </rPh>
    <rPh sb="9" eb="10">
      <t>メイ</t>
    </rPh>
    <rPh sb="11" eb="13">
      <t>モウシコミ</t>
    </rPh>
    <rPh sb="13" eb="16">
      <t>セキニンシャ</t>
    </rPh>
    <rPh sb="19" eb="22">
      <t>コジンセン</t>
    </rPh>
    <rPh sb="24" eb="27">
      <t>ダンタイセン</t>
    </rPh>
    <phoneticPr fontId="2"/>
  </si>
  <si>
    <t>各申込シート『個人戦』『団体戦』に入力する。</t>
    <rPh sb="0" eb="1">
      <t>カク</t>
    </rPh>
    <rPh sb="1" eb="3">
      <t>モウシコミ</t>
    </rPh>
    <rPh sb="7" eb="10">
      <t>コジンセン</t>
    </rPh>
    <rPh sb="12" eb="15">
      <t>ダンタイセン</t>
    </rPh>
    <rPh sb="17" eb="19">
      <t>ニュウリョク</t>
    </rPh>
    <phoneticPr fontId="2"/>
  </si>
  <si>
    <r>
      <t>申込書の</t>
    </r>
    <r>
      <rPr>
        <b/>
        <sz val="11"/>
        <color indexed="10"/>
        <rFont val="HG丸ｺﾞｼｯｸM-PRO"/>
        <family val="3"/>
        <charset val="128"/>
      </rPr>
      <t>ファイル名を「全九州申込（団体名）」</t>
    </r>
    <r>
      <rPr>
        <b/>
        <sz val="11"/>
        <rFont val="HG丸ｺﾞｼｯｸM-PRO"/>
        <family val="3"/>
        <charset val="128"/>
      </rPr>
      <t>として、</t>
    </r>
    <r>
      <rPr>
        <b/>
        <sz val="11"/>
        <color indexed="10"/>
        <rFont val="HG丸ｺﾞｼｯｸM-PRO"/>
        <family val="3"/>
        <charset val="128"/>
      </rPr>
      <t>メールで</t>
    </r>
    <rPh sb="0" eb="3">
      <t>モウシコミショ</t>
    </rPh>
    <rPh sb="8" eb="9">
      <t>メイ</t>
    </rPh>
    <rPh sb="11" eb="12">
      <t>ゼン</t>
    </rPh>
    <rPh sb="12" eb="14">
      <t>キュウシュウ</t>
    </rPh>
    <rPh sb="14" eb="16">
      <t>モウシコミ</t>
    </rPh>
    <rPh sb="17" eb="19">
      <t>ダンタイ</t>
    </rPh>
    <rPh sb="19" eb="20">
      <t>メイ</t>
    </rPh>
    <phoneticPr fontId="2"/>
  </si>
  <si>
    <r>
      <rPr>
        <b/>
        <sz val="11"/>
        <color indexed="10"/>
        <rFont val="HG丸ｺﾞｼｯｸM-PRO"/>
        <family val="3"/>
        <charset val="128"/>
      </rPr>
      <t>メールの件名には</t>
    </r>
    <r>
      <rPr>
        <b/>
        <sz val="11"/>
        <rFont val="HG丸ｺﾞｼｯｸM-PRO"/>
        <family val="3"/>
        <charset val="128"/>
      </rPr>
      <t>、ファイル名と同じもの</t>
    </r>
    <r>
      <rPr>
        <b/>
        <sz val="11"/>
        <color indexed="10"/>
        <rFont val="HG丸ｺﾞｼｯｸM-PRO"/>
        <family val="3"/>
        <charset val="128"/>
      </rPr>
      <t>「全九州申込（団体名）」</t>
    </r>
    <r>
      <rPr>
        <b/>
        <sz val="11"/>
        <rFont val="HG丸ｺﾞｼｯｸM-PRO"/>
        <family val="3"/>
        <charset val="128"/>
      </rPr>
      <t>を入れること。</t>
    </r>
    <rPh sb="4" eb="6">
      <t>ケンメイ</t>
    </rPh>
    <rPh sb="15" eb="16">
      <t>オナ</t>
    </rPh>
    <rPh sb="32" eb="33">
      <t>イ</t>
    </rPh>
    <phoneticPr fontId="2"/>
  </si>
  <si>
    <t xml:space="preserve">E-mail：  </t>
    <phoneticPr fontId="2"/>
  </si>
  <si>
    <t>個人戦参加料　合計</t>
    <rPh sb="0" eb="3">
      <t>コジンセン</t>
    </rPh>
    <rPh sb="3" eb="4">
      <t>サン</t>
    </rPh>
    <rPh sb="4" eb="5">
      <t>カ</t>
    </rPh>
    <rPh sb="5" eb="6">
      <t>リョウ</t>
    </rPh>
    <rPh sb="7" eb="9">
      <t>ゴウケイ</t>
    </rPh>
    <phoneticPr fontId="2"/>
  </si>
  <si>
    <t>2023年　全九州フェンシング選手権大会　参加申込書</t>
    <rPh sb="4" eb="5">
      <t>ネン</t>
    </rPh>
    <rPh sb="6" eb="7">
      <t>ゼン</t>
    </rPh>
    <rPh sb="7" eb="9">
      <t>キュウシュウ</t>
    </rPh>
    <rPh sb="15" eb="18">
      <t>センシュケン</t>
    </rPh>
    <rPh sb="18" eb="20">
      <t>タイカイ</t>
    </rPh>
    <rPh sb="21" eb="23">
      <t>サンカ</t>
    </rPh>
    <rPh sb="23" eb="26">
      <t>モウシコミショ</t>
    </rPh>
    <phoneticPr fontId="2"/>
  </si>
  <si>
    <r>
      <t>2023</t>
    </r>
    <r>
      <rPr>
        <sz val="18"/>
        <rFont val="HG丸ｺﾞｼｯｸM-PRO"/>
        <family val="3"/>
        <charset val="128"/>
      </rPr>
      <t>年　全九州フェンシング選手権大会参加申込書</t>
    </r>
    <rPh sb="4" eb="5">
      <t>ネン</t>
    </rPh>
    <rPh sb="6" eb="7">
      <t>ゼン</t>
    </rPh>
    <rPh sb="7" eb="9">
      <t>キュウシュウ</t>
    </rPh>
    <rPh sb="15" eb="18">
      <t>センシュケン</t>
    </rPh>
    <rPh sb="18" eb="20">
      <t>タイカイ</t>
    </rPh>
    <rPh sb="20" eb="22">
      <t>サンカ</t>
    </rPh>
    <rPh sb="22" eb="25">
      <t>モウシコミショ</t>
    </rPh>
    <phoneticPr fontId="2"/>
  </si>
  <si>
    <r>
      <t xml:space="preserve">2023年　全九州フェンシング選手権大会参加申込書
</t>
    </r>
    <r>
      <rPr>
        <b/>
        <sz val="22"/>
        <rFont val="HG丸ｺﾞｼｯｸM-PRO"/>
        <family val="3"/>
        <charset val="128"/>
      </rPr>
      <t>個　人　戦</t>
    </r>
    <rPh sb="4" eb="5">
      <t>ネン</t>
    </rPh>
    <rPh sb="6" eb="7">
      <t>ゼン</t>
    </rPh>
    <rPh sb="7" eb="9">
      <t>キュウシュウ</t>
    </rPh>
    <rPh sb="15" eb="18">
      <t>センシュケン</t>
    </rPh>
    <rPh sb="18" eb="20">
      <t>タイカイ</t>
    </rPh>
    <rPh sb="20" eb="22">
      <t>サンカ</t>
    </rPh>
    <rPh sb="22" eb="25">
      <t>モウシコミショコニンセン</t>
    </rPh>
    <phoneticPr fontId="2"/>
  </si>
  <si>
    <r>
      <t>2023</t>
    </r>
    <r>
      <rPr>
        <sz val="22"/>
        <rFont val="HG丸ｺﾞｼｯｸM-PRO"/>
        <family val="3"/>
        <charset val="128"/>
      </rPr>
      <t xml:space="preserve">年　全九州フェンシング選手権大会参加申込書
</t>
    </r>
    <r>
      <rPr>
        <b/>
        <sz val="22"/>
        <rFont val="HG丸ｺﾞｼｯｸM-PRO"/>
        <family val="3"/>
        <charset val="128"/>
      </rPr>
      <t>団　体　戦</t>
    </r>
    <rPh sb="4" eb="5">
      <t>ネン</t>
    </rPh>
    <rPh sb="6" eb="7">
      <t>ゼン</t>
    </rPh>
    <rPh sb="7" eb="9">
      <t>キュウシュウ</t>
    </rPh>
    <rPh sb="15" eb="18">
      <t>センシュケン</t>
    </rPh>
    <rPh sb="18" eb="20">
      <t>タイカイ</t>
    </rPh>
    <rPh sb="20" eb="22">
      <t>サンカ</t>
    </rPh>
    <rPh sb="22" eb="25">
      <t>モウシコミショダンタイセン</t>
    </rPh>
    <phoneticPr fontId="2"/>
  </si>
  <si>
    <t>桜島　太郎</t>
    <rPh sb="0" eb="2">
      <t>サクラジマ</t>
    </rPh>
    <rPh sb="3" eb="5">
      <t>タロウ</t>
    </rPh>
    <phoneticPr fontId="1"/>
  </si>
  <si>
    <t>桜島　花子</t>
    <rPh sb="0" eb="2">
      <t>サクラジマ</t>
    </rPh>
    <rPh sb="3" eb="5">
      <t>ハナコ</t>
    </rPh>
    <phoneticPr fontId="1"/>
  </si>
  <si>
    <t>団体戦　参加料合計</t>
    <rPh sb="0" eb="3">
      <t>ダンタイセン</t>
    </rPh>
    <rPh sb="4" eb="5">
      <t>サン</t>
    </rPh>
    <rPh sb="5" eb="6">
      <t>カ</t>
    </rPh>
    <rPh sb="6" eb="7">
      <t>リョウ</t>
    </rPh>
    <rPh sb="7" eb="9">
      <t>ゴウケイ</t>
    </rPh>
    <phoneticPr fontId="2"/>
  </si>
  <si>
    <t>kagoshimafencing2020@gmail.com</t>
    <phoneticPr fontId="1"/>
  </si>
  <si>
    <t>・メール送信先　鹿児島県フェンシング協会　</t>
    <rPh sb="4" eb="6">
      <t>ソウシン</t>
    </rPh>
    <rPh sb="6" eb="7">
      <t>サキ</t>
    </rPh>
    <rPh sb="8" eb="11">
      <t>カゴシマ</t>
    </rPh>
    <rPh sb="11" eb="12">
      <t>ケン</t>
    </rPh>
    <rPh sb="18" eb="20">
      <t>キョウカイ</t>
    </rPh>
    <phoneticPr fontId="2"/>
  </si>
  <si>
    <t>・問い合わせ　鹿児島県フェンシング協会　事務局　下野　敦弘</t>
    <rPh sb="1" eb="2">
      <t>ト</t>
    </rPh>
    <rPh sb="3" eb="4">
      <t>ア</t>
    </rPh>
    <phoneticPr fontId="2"/>
  </si>
  <si>
    <t>鹿児島銀行　牧園支店　普通預金　3108643</t>
    <rPh sb="0" eb="3">
      <t>カゴシマ</t>
    </rPh>
    <rPh sb="6" eb="8">
      <t>マキゾノ</t>
    </rPh>
    <phoneticPr fontId="2"/>
  </si>
  <si>
    <t>鹿児島県フェンシング協会　事務局長　下野　敦弘 (シモノ　アツヒロ)</t>
    <rPh sb="0" eb="3">
      <t>カゴシマ</t>
    </rPh>
    <rPh sb="3" eb="4">
      <t>ケン</t>
    </rPh>
    <rPh sb="10" eb="12">
      <t>キョウカイ</t>
    </rPh>
    <rPh sb="13" eb="16">
      <t>ジムキョク</t>
    </rPh>
    <rPh sb="16" eb="17">
      <t>チョウ</t>
    </rPh>
    <rPh sb="18" eb="20">
      <t>シモノ</t>
    </rPh>
    <rPh sb="21" eb="23">
      <t>アツヒロ</t>
    </rPh>
    <phoneticPr fontId="2"/>
  </si>
  <si>
    <t>令和５年　　　　月　　　　日</t>
    <rPh sb="0" eb="1">
      <t>レイ</t>
    </rPh>
    <rPh sb="1" eb="2">
      <t>ワ</t>
    </rPh>
    <rPh sb="3" eb="4">
      <t>ネン</t>
    </rPh>
    <rPh sb="8" eb="9">
      <t>ツキ</t>
    </rPh>
    <rPh sb="13" eb="14">
      <t>ニチ</t>
    </rPh>
    <phoneticPr fontId="2"/>
  </si>
  <si>
    <t>令和５年　　　　月　　　　日</t>
    <rPh sb="0" eb="1">
      <t>レイ</t>
    </rPh>
    <rPh sb="1" eb="2">
      <t>ワ</t>
    </rPh>
    <rPh sb="3" eb="4">
      <t>ドシ</t>
    </rPh>
    <rPh sb="8" eb="9">
      <t>ツキ</t>
    </rPh>
    <rPh sb="13" eb="14">
      <t>ニチ</t>
    </rPh>
    <phoneticPr fontId="2"/>
  </si>
  <si>
    <t>メール送信先 鹿児島県フェンシング協会　大会事務局</t>
    <rPh sb="3" eb="5">
      <t>ソウシン</t>
    </rPh>
    <rPh sb="5" eb="6">
      <t>サキ</t>
    </rPh>
    <rPh sb="7" eb="10">
      <t>カゴシマ</t>
    </rPh>
    <rPh sb="10" eb="11">
      <t>ケン</t>
    </rPh>
    <rPh sb="17" eb="19">
      <t>キョウカイ</t>
    </rPh>
    <rPh sb="20" eb="22">
      <t>タイカイ</t>
    </rPh>
    <rPh sb="22" eb="25">
      <t>ジムキョク</t>
    </rPh>
    <phoneticPr fontId="2"/>
  </si>
  <si>
    <r>
      <t>１．申込書は団体（学校）ごとに作成し、</t>
    </r>
    <r>
      <rPr>
        <b/>
        <sz val="15"/>
        <color indexed="10"/>
        <rFont val="HG丸ｺﾞｼｯｸM-PRO"/>
        <family val="3"/>
        <charset val="128"/>
      </rPr>
      <t>令和５年</t>
    </r>
    <r>
      <rPr>
        <b/>
        <sz val="15"/>
        <color indexed="10"/>
        <rFont val="HG丸ｺﾞｼｯｸM-PRO"/>
        <family val="3"/>
        <charset val="128"/>
      </rPr>
      <t>７月５日(水)</t>
    </r>
    <r>
      <rPr>
        <sz val="15"/>
        <rFont val="HG丸ｺﾞｼｯｸM-PRO"/>
        <family val="3"/>
        <charset val="128"/>
      </rPr>
      <t>までにメールで送信してください。
　　メールは必ず送信済みであることを確認してください。
２．監督兼選手の場合は、監督欄と選手欄２ヶ所に入力してください。</t>
    </r>
    <rPh sb="19" eb="21">
      <t>レイワ</t>
    </rPh>
    <rPh sb="28" eb="29">
      <t>スイ</t>
    </rPh>
    <rPh sb="37" eb="39">
      <t>ソウシン</t>
    </rPh>
    <rPh sb="55" eb="57">
      <t>ソウシン</t>
    </rPh>
    <rPh sb="57" eb="58">
      <t>ズ</t>
    </rPh>
    <rPh sb="65" eb="67">
      <t>カクニン</t>
    </rPh>
    <rPh sb="98" eb="100">
      <t>ニュウリョク</t>
    </rPh>
    <phoneticPr fontId="2"/>
  </si>
  <si>
    <r>
      <t>１．申込書は団体（学校）ごとに作成し、</t>
    </r>
    <r>
      <rPr>
        <sz val="16"/>
        <color indexed="10"/>
        <rFont val="HG丸ｺﾞｼｯｸM-PRO"/>
        <family val="3"/>
        <charset val="128"/>
      </rPr>
      <t>令和５</t>
    </r>
    <r>
      <rPr>
        <b/>
        <sz val="16"/>
        <color indexed="10"/>
        <rFont val="HG丸ｺﾞｼｯｸM-PRO"/>
        <family val="3"/>
        <charset val="128"/>
      </rPr>
      <t>年７月５日(水)</t>
    </r>
    <r>
      <rPr>
        <sz val="16"/>
        <rFont val="HG丸ｺﾞｼｯｸM-PRO"/>
        <family val="3"/>
        <charset val="128"/>
      </rPr>
      <t>までにメールで送信してください。
　　メールは必ず送信済みであることを確認してください。</t>
    </r>
    <rPh sb="19" eb="21">
      <t>レイワ</t>
    </rPh>
    <rPh sb="28" eb="29">
      <t>スイ</t>
    </rPh>
    <rPh sb="37" eb="39">
      <t>ソウシン</t>
    </rPh>
    <rPh sb="55" eb="57">
      <t>ソウシン</t>
    </rPh>
    <rPh sb="57" eb="58">
      <t>ズ</t>
    </rPh>
    <rPh sb="65" eb="67">
      <t>カクニン</t>
    </rPh>
    <phoneticPr fontId="2"/>
  </si>
  <si>
    <r>
      <t xml:space="preserve">参加料の銀行振り込み後、必要事項を記入した申込書を『鹿児島県フェンシング協会』あて
</t>
    </r>
    <r>
      <rPr>
        <b/>
        <u/>
        <sz val="13"/>
        <color indexed="10"/>
        <rFont val="HG丸ｺﾞｼｯｸM-PRO"/>
        <family val="3"/>
        <charset val="128"/>
      </rPr>
      <t>令和５年</t>
    </r>
    <r>
      <rPr>
        <b/>
        <u/>
        <sz val="13"/>
        <color indexed="10"/>
        <rFont val="HG丸ｺﾞｼｯｸM-PRO"/>
        <family val="3"/>
        <charset val="128"/>
      </rPr>
      <t>７月５日(水)までに</t>
    </r>
    <r>
      <rPr>
        <u/>
        <sz val="13"/>
        <color indexed="10"/>
        <rFont val="HG丸ｺﾞｼｯｸM-PRO"/>
        <family val="3"/>
        <charset val="128"/>
      </rPr>
      <t>メールで送信（提出）してください</t>
    </r>
    <r>
      <rPr>
        <sz val="13"/>
        <color indexed="10"/>
        <rFont val="HG丸ｺﾞｼｯｸM-PRO"/>
        <family val="3"/>
        <charset val="128"/>
      </rPr>
      <t>。
参加料の銀行振り込み控えは保管しておいてください。</t>
    </r>
    <rPh sb="0" eb="2">
      <t>ナガサk</t>
    </rPh>
    <rPh sb="10" eb="11">
      <t>ゴ</t>
    </rPh>
    <rPh sb="12" eb="14">
      <t>ヒツヨウ</t>
    </rPh>
    <rPh sb="14" eb="16">
      <t>ジコウ</t>
    </rPh>
    <rPh sb="17" eb="19">
      <t>キニュウ</t>
    </rPh>
    <rPh sb="21" eb="24">
      <t>モウシコミショケンキョウカイレイワスイソウシンテイシュツサンカリョウギンコウフコヒカホカン</t>
    </rPh>
    <rPh sb="26" eb="29">
      <t>カゴシマ</t>
    </rPh>
    <phoneticPr fontId="2"/>
  </si>
  <si>
    <r>
      <rPr>
        <b/>
        <sz val="11"/>
        <color indexed="10"/>
        <rFont val="HG丸ｺﾞｼｯｸM-PRO"/>
        <family val="3"/>
        <charset val="128"/>
      </rPr>
      <t>・令和５</t>
    </r>
    <r>
      <rPr>
        <b/>
        <sz val="11"/>
        <color indexed="10"/>
        <rFont val="HG丸ｺﾞｼｯｸM-PRO"/>
        <family val="3"/>
        <charset val="128"/>
      </rPr>
      <t>年７月５日（水）正午までに</t>
    </r>
    <r>
      <rPr>
        <b/>
        <sz val="11"/>
        <rFont val="HG丸ｺﾞｼｯｸM-PRO"/>
        <family val="3"/>
        <charset val="128"/>
      </rPr>
      <t>、</t>
    </r>
    <r>
      <rPr>
        <b/>
        <u/>
        <sz val="11"/>
        <color indexed="10"/>
        <rFont val="HG丸ｺﾞｼｯｸM-PRO"/>
        <family val="3"/>
        <charset val="128"/>
      </rPr>
      <t>参加料の振り込み</t>
    </r>
    <r>
      <rPr>
        <b/>
        <sz val="11"/>
        <rFont val="HG丸ｺﾞｼｯｸM-PRO"/>
        <family val="3"/>
        <charset val="128"/>
      </rPr>
      <t>及び</t>
    </r>
    <r>
      <rPr>
        <b/>
        <u/>
        <sz val="11"/>
        <rFont val="HG丸ｺﾞｼｯｸM-PRO"/>
        <family val="3"/>
        <charset val="128"/>
      </rPr>
      <t>大会の申し込み（</t>
    </r>
    <r>
      <rPr>
        <b/>
        <u/>
        <sz val="11"/>
        <color indexed="10"/>
        <rFont val="HG丸ｺﾞｼｯｸM-PRO"/>
        <family val="3"/>
        <charset val="128"/>
      </rPr>
      <t>メールで送信</t>
    </r>
    <r>
      <rPr>
        <b/>
        <u/>
        <sz val="11"/>
        <rFont val="HG丸ｺﾞｼｯｸM-PRO"/>
        <family val="3"/>
        <charset val="128"/>
      </rPr>
      <t>）</t>
    </r>
    <r>
      <rPr>
        <b/>
        <sz val="11"/>
        <rFont val="HG丸ｺﾞｼｯｸM-PRO"/>
        <family val="3"/>
        <charset val="128"/>
      </rPr>
      <t>をすること。</t>
    </r>
    <rPh sb="1" eb="3">
      <t>レイワ</t>
    </rPh>
    <rPh sb="4" eb="5">
      <t>ネン</t>
    </rPh>
    <rPh sb="6" eb="7">
      <t>ガツ</t>
    </rPh>
    <rPh sb="8" eb="9">
      <t>ニチ</t>
    </rPh>
    <rPh sb="10" eb="11">
      <t>スイ</t>
    </rPh>
    <rPh sb="12" eb="14">
      <t>ショウゴ</t>
    </rPh>
    <rPh sb="18" eb="21">
      <t>サンカリョウ</t>
    </rPh>
    <rPh sb="22" eb="23">
      <t>フ</t>
    </rPh>
    <rPh sb="24" eb="25">
      <t>コ</t>
    </rPh>
    <rPh sb="26" eb="27">
      <t>オヨ</t>
    </rPh>
    <rPh sb="28" eb="30">
      <t>タイカイ</t>
    </rPh>
    <rPh sb="31" eb="32">
      <t>モウ</t>
    </rPh>
    <rPh sb="33" eb="34">
      <t>コ</t>
    </rPh>
    <rPh sb="40" eb="42">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</si>
</sst>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000;[&lt;=99999]000\-00;000\-0000"/>
    <numFmt numFmtId="180" formatCode="#,###&quot;円&quot;"/>
  </numFmts>
  <fonts count="70" x14ac:knownFonts="1">
    <font>
      <sz val="11"/>
      <color theme="1"/>
      <name val="ＭＳ 明朝"/>
      <family val="1"/>
      <charset val="128"/>
    </font>
    <font>
      <sz val="6"/>
      <name val="ＭＳ 明朝"/>
      <family val="1"/>
      <charset val="128"/>
    </font>
    <font>
      <sz val="6"/>
      <name val="ＭＳ Ｐゴシック"/>
      <family val="3"/>
      <charset val="128"/>
    </font>
    <font>
      <sz val="10"/>
      <name val="HG丸ｺﾞｼｯｸM-PRO"/>
      <family val="3"/>
      <charset val="128"/>
    </font>
    <font>
      <b/>
      <sz val="11"/>
      <name val="HG丸ｺﾞｼｯｸM-PRO"/>
      <family val="3"/>
      <charset val="128"/>
    </font>
    <font>
      <sz val="11"/>
      <name val="HG丸ｺﾞｼｯｸM-PRO"/>
      <family val="3"/>
      <charset val="128"/>
    </font>
    <font>
      <b/>
      <sz val="11"/>
      <color indexed="62"/>
      <name val="HG丸ｺﾞｼｯｸM-PRO"/>
      <family val="3"/>
      <charset val="128"/>
    </font>
    <font>
      <b/>
      <sz val="11"/>
      <color indexed="10"/>
      <name val="HG丸ｺﾞｼｯｸM-PRO"/>
      <family val="3"/>
      <charset val="128"/>
    </font>
    <font>
      <sz val="11"/>
      <color indexed="10"/>
      <name val="HG丸ｺﾞｼｯｸM-PRO"/>
      <family val="3"/>
      <charset val="128"/>
    </font>
    <font>
      <b/>
      <u/>
      <sz val="11"/>
      <color indexed="10"/>
      <name val="HG丸ｺﾞｼｯｸM-PRO"/>
      <family val="3"/>
      <charset val="128"/>
    </font>
    <font>
      <b/>
      <u/>
      <sz val="11"/>
      <name val="HG丸ｺﾞｼｯｸM-PRO"/>
      <family val="3"/>
      <charset val="128"/>
    </font>
    <font>
      <b/>
      <sz val="11"/>
      <color indexed="36"/>
      <name val="HG丸ｺﾞｼｯｸM-PRO"/>
      <family val="3"/>
      <charset val="128"/>
    </font>
    <font>
      <b/>
      <sz val="10"/>
      <name val="HG丸ｺﾞｼｯｸM-PRO"/>
      <family val="3"/>
      <charset val="128"/>
    </font>
    <font>
      <u/>
      <sz val="9.35"/>
      <color indexed="12"/>
      <name val="ＭＳ Ｐゴシック"/>
      <family val="3"/>
      <charset val="128"/>
    </font>
    <font>
      <sz val="14"/>
      <name val="HG丸ｺﾞｼｯｸM-PRO"/>
      <family val="3"/>
      <charset val="128"/>
    </font>
    <font>
      <sz val="9"/>
      <name val="HG丸ｺﾞｼｯｸM-PRO"/>
      <family val="3"/>
      <charset val="128"/>
    </font>
    <font>
      <sz val="18"/>
      <name val="HG丸ｺﾞｼｯｸM-PRO"/>
      <family val="3"/>
      <charset val="128"/>
    </font>
    <font>
      <sz val="12"/>
      <name val="HG丸ｺﾞｼｯｸM-PRO"/>
      <family val="3"/>
      <charset val="128"/>
    </font>
    <font>
      <sz val="8"/>
      <name val="ＭＳ Ｐゴシック"/>
      <family val="3"/>
      <charset val="128"/>
    </font>
    <font>
      <sz val="12"/>
      <color indexed="10"/>
      <name val="HG丸ｺﾞｼｯｸM-PRO"/>
      <family val="3"/>
      <charset val="128"/>
    </font>
    <font>
      <sz val="10"/>
      <color indexed="10"/>
      <name val="HG丸ｺﾞｼｯｸM-PRO"/>
      <family val="3"/>
      <charset val="128"/>
    </font>
    <font>
      <sz val="12"/>
      <color indexed="12"/>
      <name val="ＭＳ Ｐゴシック"/>
      <family val="3"/>
      <charset val="128"/>
    </font>
    <font>
      <sz val="10"/>
      <name val="ＭＳ Ｐゴシック"/>
      <family val="3"/>
      <charset val="128"/>
    </font>
    <font>
      <b/>
      <sz val="12"/>
      <name val="HG丸ｺﾞｼｯｸM-PRO"/>
      <family val="3"/>
      <charset val="128"/>
    </font>
    <font>
      <b/>
      <sz val="12"/>
      <color indexed="10"/>
      <name val="HG丸ｺﾞｼｯｸM-PRO"/>
      <family val="3"/>
      <charset val="128"/>
    </font>
    <font>
      <b/>
      <sz val="16"/>
      <name val="HG丸ｺﾞｼｯｸM-PRO"/>
      <family val="3"/>
      <charset val="128"/>
    </font>
    <font>
      <sz val="22"/>
      <name val="HG丸ｺﾞｼｯｸM-PRO"/>
      <family val="3"/>
      <charset val="128"/>
    </font>
    <font>
      <b/>
      <sz val="22"/>
      <name val="HG丸ｺﾞｼｯｸM-PRO"/>
      <family val="3"/>
      <charset val="128"/>
    </font>
    <font>
      <b/>
      <sz val="20"/>
      <name val="HG丸ｺﾞｼｯｸM-PRO"/>
      <family val="3"/>
      <charset val="128"/>
    </font>
    <font>
      <b/>
      <sz val="18"/>
      <name val="HG丸ｺﾞｼｯｸM-PRO"/>
      <family val="3"/>
      <charset val="128"/>
    </font>
    <font>
      <sz val="14"/>
      <color indexed="10"/>
      <name val="HG丸ｺﾞｼｯｸM-PRO"/>
      <family val="3"/>
      <charset val="128"/>
    </font>
    <font>
      <sz val="13"/>
      <color indexed="10"/>
      <name val="HG丸ｺﾞｼｯｸM-PRO"/>
      <family val="3"/>
      <charset val="128"/>
    </font>
    <font>
      <b/>
      <u/>
      <sz val="13"/>
      <color indexed="10"/>
      <name val="HG丸ｺﾞｼｯｸM-PRO"/>
      <family val="3"/>
      <charset val="128"/>
    </font>
    <font>
      <u/>
      <sz val="13"/>
      <color indexed="10"/>
      <name val="HG丸ｺﾞｼｯｸM-PRO"/>
      <family val="3"/>
      <charset val="128"/>
    </font>
    <font>
      <sz val="18"/>
      <color indexed="12"/>
      <name val="HG丸ｺﾞｼｯｸM-PRO"/>
      <family val="3"/>
      <charset val="128"/>
    </font>
    <font>
      <b/>
      <sz val="13"/>
      <name val="HG丸ｺﾞｼｯｸM-PRO"/>
      <family val="3"/>
      <charset val="128"/>
    </font>
    <font>
      <b/>
      <sz val="14"/>
      <name val="HG丸ｺﾞｼｯｸM-PRO"/>
      <family val="3"/>
      <charset val="128"/>
    </font>
    <font>
      <b/>
      <sz val="15"/>
      <name val="HG丸ｺﾞｼｯｸM-PRO"/>
      <family val="3"/>
      <charset val="128"/>
    </font>
    <font>
      <b/>
      <sz val="11"/>
      <color indexed="62"/>
      <name val="HG丸ｺﾞｼｯｸM-PRO"/>
      <family val="3"/>
      <charset val="128"/>
    </font>
    <font>
      <sz val="15"/>
      <name val="HG丸ｺﾞｼｯｸM-PRO"/>
      <family val="3"/>
      <charset val="128"/>
    </font>
    <font>
      <b/>
      <sz val="11"/>
      <color indexed="10"/>
      <name val="HG丸ｺﾞｼｯｸM-PRO"/>
      <family val="3"/>
      <charset val="128"/>
    </font>
    <font>
      <sz val="16"/>
      <name val="HG丸ｺﾞｼｯｸM-PRO"/>
      <family val="3"/>
      <charset val="128"/>
    </font>
    <font>
      <b/>
      <sz val="16"/>
      <color indexed="10"/>
      <name val="HG丸ｺﾞｼｯｸM-PRO"/>
      <family val="3"/>
      <charset val="128"/>
    </font>
    <font>
      <b/>
      <sz val="15"/>
      <color indexed="10"/>
      <name val="HG丸ｺﾞｼｯｸM-PRO"/>
      <family val="3"/>
      <charset val="128"/>
    </font>
    <font>
      <u/>
      <sz val="18"/>
      <color indexed="12"/>
      <name val="ＭＳ Ｐゴシック"/>
      <family val="3"/>
      <charset val="128"/>
    </font>
    <font>
      <b/>
      <u/>
      <sz val="20"/>
      <color indexed="12"/>
      <name val="ＭＳ Ｐゴシック"/>
      <family val="3"/>
      <charset val="128"/>
    </font>
    <font>
      <b/>
      <sz val="15"/>
      <color indexed="10"/>
      <name val="HG丸ｺﾞｼｯｸM-PRO"/>
      <family val="3"/>
      <charset val="128"/>
    </font>
    <font>
      <u/>
      <sz val="20"/>
      <color indexed="12"/>
      <name val="ＭＳ Ｐゴシック"/>
      <family val="3"/>
      <charset val="128"/>
    </font>
    <font>
      <b/>
      <u/>
      <sz val="20"/>
      <color indexed="12"/>
      <name val="HG丸ｺﾞｼｯｸM-PRO"/>
      <family val="3"/>
      <charset val="128"/>
    </font>
    <font>
      <b/>
      <u/>
      <sz val="24"/>
      <color indexed="12"/>
      <name val="HG丸ｺﾞｼｯｸM-PRO"/>
      <family val="3"/>
      <charset val="128"/>
    </font>
    <font>
      <b/>
      <sz val="12"/>
      <name val="HG丸ｺﾞｼｯｸM-PRO"/>
      <family val="3"/>
      <charset val="128"/>
    </font>
    <font>
      <sz val="12"/>
      <name val="HG丸ｺﾞｼｯｸM-PRO"/>
      <family val="3"/>
      <charset val="128"/>
    </font>
    <font>
      <b/>
      <sz val="13"/>
      <name val="HG丸ｺﾞｼｯｸM-PRO"/>
      <family val="3"/>
      <charset val="128"/>
    </font>
    <font>
      <b/>
      <sz val="11"/>
      <color indexed="10"/>
      <name val="HG丸ｺﾞｼｯｸM-PRO"/>
      <family val="3"/>
      <charset val="128"/>
    </font>
    <font>
      <b/>
      <u/>
      <sz val="13"/>
      <color indexed="10"/>
      <name val="HG丸ｺﾞｼｯｸM-PRO"/>
      <family val="3"/>
      <charset val="128"/>
    </font>
    <font>
      <sz val="16"/>
      <color indexed="10"/>
      <name val="HG丸ｺﾞｼｯｸM-PRO"/>
      <family val="3"/>
      <charset val="128"/>
    </font>
    <font>
      <sz val="11"/>
      <color theme="1"/>
      <name val="ＭＳ 明朝"/>
      <family val="1"/>
      <charset val="128"/>
    </font>
    <font>
      <b/>
      <sz val="11"/>
      <color theme="1"/>
      <name val="ＭＳ 明朝"/>
      <family val="1"/>
      <charset val="128"/>
    </font>
    <font>
      <sz val="11"/>
      <color theme="1"/>
      <name val="HG丸ｺﾞｼｯｸM-PRO"/>
      <family val="3"/>
      <charset val="128"/>
    </font>
    <font>
      <sz val="9"/>
      <color rgb="FFFF0000"/>
      <name val="HG丸ｺﾞｼｯｸM-PRO"/>
      <family val="3"/>
      <charset val="128"/>
    </font>
    <font>
      <b/>
      <sz val="11"/>
      <color theme="3" tint="0.39997558519241921"/>
      <name val="HG丸ｺﾞｼｯｸM-PRO"/>
      <family val="3"/>
      <charset val="128"/>
    </font>
    <font>
      <b/>
      <sz val="11"/>
      <color rgb="FFFF0000"/>
      <name val="HG丸ｺﾞｼｯｸM-PRO"/>
      <family val="3"/>
      <charset val="128"/>
    </font>
    <font>
      <sz val="14"/>
      <color theme="1"/>
      <name val="HG丸ｺﾞｼｯｸM-PRO"/>
      <family val="3"/>
      <charset val="128"/>
    </font>
    <font>
      <b/>
      <sz val="12"/>
      <color rgb="FFFF0000"/>
      <name val="ＭＳ 明朝"/>
      <family val="1"/>
      <charset val="128"/>
    </font>
    <font>
      <b/>
      <sz val="20"/>
      <color rgb="FFFF0000"/>
      <name val="ＭＳ 明朝"/>
      <family val="1"/>
      <charset val="128"/>
    </font>
    <font>
      <b/>
      <sz val="14"/>
      <name val="ＭＳ Ｐゴシック"/>
      <family val="3"/>
      <charset val="128"/>
      <scheme val="major"/>
    </font>
    <font>
      <b/>
      <sz val="14"/>
      <name val="ＭＳ Ｐゴシック"/>
      <family val="3"/>
      <charset val="128"/>
      <scheme val="minor"/>
    </font>
    <font>
      <b/>
      <sz val="14"/>
      <color rgb="FFFF0000"/>
      <name val="HG丸ｺﾞｼｯｸM-PRO"/>
      <family val="3"/>
      <charset val="128"/>
    </font>
    <font>
      <b/>
      <sz val="18"/>
      <color theme="1"/>
      <name val="ＭＳ 明朝"/>
      <family val="1"/>
      <charset val="128"/>
    </font>
    <font>
      <b/>
      <sz val="18"/>
      <color theme="1"/>
      <name val="HG丸ｺﾞｼｯｸM-PRO"/>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3"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56" fillId="0" borderId="0" applyFont="0" applyFill="0" applyBorder="0" applyAlignment="0" applyProtection="0">
      <alignment vertical="center"/>
    </xf>
    <xf numFmtId="6" fontId="56" fillId="0" borderId="0" applyFont="0" applyFill="0" applyBorder="0" applyAlignment="0" applyProtection="0">
      <alignment vertical="center"/>
    </xf>
  </cellStyleXfs>
  <cellXfs count="240">
    <xf numFmtId="0" fontId="0" fillId="0" borderId="0" xfId="0">
      <alignment vertical="center"/>
    </xf>
    <xf numFmtId="0" fontId="4"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14" fillId="0" borderId="0" xfId="0" applyFont="1" applyBorder="1" applyAlignment="1" applyProtection="1">
      <alignment horizontal="distributed"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17"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distributed" vertical="center" wrapText="1"/>
    </xf>
    <xf numFmtId="0" fontId="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20"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38" fontId="5" fillId="0" borderId="0" xfId="2" applyFont="1" applyFill="1" applyBorder="1" applyAlignment="1" applyProtection="1">
      <alignment horizontal="right" vertical="center"/>
    </xf>
    <xf numFmtId="38" fontId="5" fillId="0" borderId="0" xfId="2" applyFont="1" applyFill="1" applyBorder="1" applyAlignment="1" applyProtection="1">
      <alignment horizontal="left" vertical="center"/>
    </xf>
    <xf numFmtId="38" fontId="5" fillId="0" borderId="0" xfId="2" applyFont="1" applyFill="1" applyBorder="1" applyAlignment="1" applyProtection="1">
      <alignment horizontal="center" vertical="center"/>
    </xf>
    <xf numFmtId="38" fontId="5" fillId="0" borderId="0" xfId="2" applyFont="1" applyFill="1" applyBorder="1" applyAlignment="1" applyProtection="1">
      <alignment vertical="center"/>
    </xf>
    <xf numFmtId="0" fontId="5" fillId="0" borderId="0" xfId="0" applyFont="1" applyBorder="1" applyAlignment="1" applyProtection="1">
      <alignment horizontal="left" vertical="center"/>
    </xf>
    <xf numFmtId="0" fontId="19" fillId="0" borderId="0" xfId="0" applyFont="1" applyBorder="1" applyAlignment="1" applyProtection="1">
      <alignment vertical="center"/>
    </xf>
    <xf numFmtId="0" fontId="8" fillId="0" borderId="0" xfId="0" applyFont="1" applyBorder="1" applyAlignment="1" applyProtection="1">
      <alignment vertical="center"/>
    </xf>
    <xf numFmtId="176" fontId="5" fillId="0" borderId="0" xfId="0" applyNumberFormat="1" applyFont="1" applyBorder="1" applyAlignment="1" applyProtection="1">
      <alignment vertical="center"/>
    </xf>
    <xf numFmtId="0" fontId="21" fillId="0" borderId="0" xfId="1" applyFont="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2" fillId="0" borderId="0" xfId="0" applyFont="1" applyBorder="1" applyAlignment="1" applyProtection="1">
      <alignment horizontal="right" vertical="top"/>
    </xf>
    <xf numFmtId="0" fontId="16" fillId="0" borderId="0" xfId="0" applyFont="1" applyBorder="1" applyAlignment="1" applyProtection="1">
      <alignment horizontal="center" vertical="distributed" wrapText="1"/>
    </xf>
    <xf numFmtId="0" fontId="5" fillId="0" borderId="1" xfId="0" applyFont="1" applyFill="1" applyBorder="1" applyAlignment="1" applyProtection="1">
      <alignment horizontal="left" vertical="center"/>
    </xf>
    <xf numFmtId="0" fontId="17" fillId="0"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2" xfId="0" applyFont="1" applyBorder="1" applyAlignment="1" applyProtection="1">
      <alignment vertical="center"/>
    </xf>
    <xf numFmtId="0" fontId="5" fillId="0" borderId="3" xfId="0" applyFont="1" applyBorder="1" applyAlignment="1" applyProtection="1">
      <alignment vertical="center"/>
    </xf>
    <xf numFmtId="38" fontId="7" fillId="0" borderId="0" xfId="2" applyFont="1" applyFill="1" applyBorder="1" applyAlignment="1" applyProtection="1">
      <alignment horizontal="right" vertical="center"/>
    </xf>
    <xf numFmtId="0" fontId="26" fillId="0" borderId="0" xfId="0" applyFont="1" applyBorder="1" applyAlignment="1" applyProtection="1">
      <alignment horizontal="center" vertical="center" wrapText="1"/>
    </xf>
    <xf numFmtId="0" fontId="0" fillId="0" borderId="0" xfId="0" applyAlignment="1">
      <alignment vertical="center"/>
    </xf>
    <xf numFmtId="0" fontId="57" fillId="0" borderId="0" xfId="0" applyFont="1" applyBorder="1" applyAlignment="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3" fillId="0" borderId="4" xfId="0" quotePrefix="1" applyFont="1" applyBorder="1" applyAlignment="1" applyProtection="1">
      <alignment horizontal="center" vertical="center"/>
    </xf>
    <xf numFmtId="0" fontId="3" fillId="0" borderId="4" xfId="0" quotePrefix="1" applyNumberFormat="1" applyFont="1" applyBorder="1" applyAlignment="1" applyProtection="1">
      <alignment horizontal="center" vertical="center"/>
    </xf>
    <xf numFmtId="0" fontId="3" fillId="0" borderId="6" xfId="0" quotePrefix="1" applyNumberFormat="1" applyFont="1" applyBorder="1" applyAlignment="1" applyProtection="1">
      <alignment horizontal="center" vertical="center"/>
    </xf>
    <xf numFmtId="0" fontId="17"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12" fillId="0" borderId="2" xfId="0" applyFont="1" applyBorder="1" applyAlignment="1" applyProtection="1">
      <alignment horizontal="center" vertical="center"/>
    </xf>
    <xf numFmtId="0" fontId="3" fillId="0" borderId="7" xfId="0" quotePrefix="1" applyFont="1" applyBorder="1" applyAlignment="1" applyProtection="1">
      <alignment horizontal="center" vertical="center"/>
    </xf>
    <xf numFmtId="0" fontId="58" fillId="0" borderId="4" xfId="0" applyFont="1" applyBorder="1" applyAlignment="1">
      <alignment horizontal="center" vertical="center"/>
    </xf>
    <xf numFmtId="0" fontId="29" fillId="0" borderId="9" xfId="0" applyFont="1" applyFill="1" applyBorder="1" applyAlignment="1" applyProtection="1">
      <alignment horizontal="center" vertical="center"/>
    </xf>
    <xf numFmtId="0" fontId="14" fillId="0" borderId="0" xfId="0" applyFont="1" applyBorder="1" applyAlignment="1" applyProtection="1">
      <alignment horizontal="center" vertical="top"/>
    </xf>
    <xf numFmtId="49" fontId="14" fillId="0" borderId="0" xfId="0" quotePrefix="1" applyNumberFormat="1" applyFont="1" applyBorder="1" applyAlignment="1" applyProtection="1">
      <alignment horizontal="right" vertical="top"/>
    </xf>
    <xf numFmtId="0" fontId="14" fillId="0" borderId="0" xfId="0" applyFont="1" applyBorder="1" applyAlignment="1" applyProtection="1">
      <alignment horizontal="left" vertical="top"/>
    </xf>
    <xf numFmtId="0" fontId="14" fillId="0" borderId="0" xfId="0" applyFont="1" applyBorder="1" applyAlignment="1" applyProtection="1">
      <alignment vertical="top"/>
    </xf>
    <xf numFmtId="0" fontId="31" fillId="0" borderId="0" xfId="0" applyFont="1" applyFill="1" applyBorder="1" applyAlignment="1" applyProtection="1">
      <alignment horizontal="left" vertical="top" wrapText="1" shrinkToFit="1"/>
    </xf>
    <xf numFmtId="0" fontId="14" fillId="0" borderId="0" xfId="0" applyFont="1" applyBorder="1" applyAlignment="1" applyProtection="1">
      <alignment vertical="center"/>
    </xf>
    <xf numFmtId="0" fontId="30" fillId="0" borderId="0" xfId="0" applyFont="1" applyBorder="1" applyAlignment="1" applyProtection="1">
      <alignment vertical="center"/>
    </xf>
    <xf numFmtId="0" fontId="34" fillId="0" borderId="0" xfId="1" applyFont="1" applyAlignment="1" applyProtection="1">
      <alignment vertical="center"/>
    </xf>
    <xf numFmtId="0" fontId="59" fillId="0" borderId="0" xfId="0" applyFont="1" applyBorder="1" applyAlignment="1" applyProtection="1">
      <alignment vertical="center" wrapText="1"/>
    </xf>
    <xf numFmtId="0" fontId="59" fillId="0" borderId="0" xfId="0" applyFont="1" applyBorder="1" applyAlignment="1" applyProtection="1">
      <alignment vertical="center"/>
    </xf>
    <xf numFmtId="0" fontId="60" fillId="0" borderId="0" xfId="0" applyFont="1" applyAlignment="1">
      <alignment vertical="center"/>
    </xf>
    <xf numFmtId="0" fontId="12" fillId="0" borderId="0" xfId="0" applyFont="1" applyAlignment="1"/>
    <xf numFmtId="0" fontId="4" fillId="0" borderId="0" xfId="0" applyFont="1" applyAlignment="1">
      <alignment horizontal="right" vertical="center"/>
    </xf>
    <xf numFmtId="0" fontId="7" fillId="0" borderId="0" xfId="0" applyFont="1" applyAlignment="1">
      <alignment vertical="center"/>
    </xf>
    <xf numFmtId="0" fontId="57" fillId="0" borderId="0" xfId="0" applyFont="1">
      <alignment vertical="center"/>
    </xf>
    <xf numFmtId="0" fontId="0" fillId="0" borderId="0" xfId="0" applyProtection="1">
      <alignment vertical="center"/>
    </xf>
    <xf numFmtId="0" fontId="0" fillId="0" borderId="0" xfId="0" applyAlignment="1" applyProtection="1">
      <alignment vertical="center"/>
    </xf>
    <xf numFmtId="0" fontId="58" fillId="0" borderId="1" xfId="0" applyFont="1" applyBorder="1" applyAlignment="1">
      <alignment horizontal="center" vertical="center"/>
    </xf>
    <xf numFmtId="0" fontId="61" fillId="0" borderId="0" xfId="0" applyFont="1" applyAlignment="1">
      <alignment vertical="center"/>
    </xf>
    <xf numFmtId="0" fontId="57" fillId="0" borderId="8" xfId="0" applyFont="1" applyBorder="1" applyAlignment="1" applyProtection="1"/>
    <xf numFmtId="0" fontId="0" fillId="2" borderId="4"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5" xfId="0"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62" fillId="0" borderId="1"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0" fontId="4" fillId="0" borderId="0" xfId="0" applyFont="1" applyFill="1" applyAlignment="1">
      <alignment horizontal="right" vertical="center"/>
    </xf>
    <xf numFmtId="0" fontId="4" fillId="0" borderId="0" xfId="0" applyFont="1" applyFill="1" applyAlignment="1">
      <alignment vertical="center"/>
    </xf>
    <xf numFmtId="0" fontId="45" fillId="0" borderId="0" xfId="1" applyFont="1" applyAlignment="1" applyProtection="1">
      <alignment vertical="center"/>
    </xf>
    <xf numFmtId="0" fontId="4" fillId="0" borderId="0" xfId="0" applyFont="1" applyBorder="1" applyAlignment="1">
      <alignment vertical="top"/>
    </xf>
    <xf numFmtId="0" fontId="51" fillId="0" borderId="1" xfId="0" applyFont="1" applyFill="1" applyBorder="1" applyAlignment="1" applyProtection="1">
      <alignment horizontal="center" vertical="center"/>
      <protection locked="0"/>
    </xf>
    <xf numFmtId="0" fontId="62" fillId="0" borderId="1" xfId="0" applyFont="1" applyBorder="1" applyAlignment="1" applyProtection="1">
      <alignment horizontal="center" vertical="center"/>
      <protection locked="0"/>
    </xf>
    <xf numFmtId="0" fontId="4" fillId="0" borderId="0" xfId="0" applyFont="1" applyAlignment="1">
      <alignment horizontal="left" vertical="center"/>
    </xf>
    <xf numFmtId="0" fontId="37" fillId="0" borderId="0" xfId="0" applyFont="1" applyFill="1" applyBorder="1" applyAlignment="1">
      <alignment horizontal="center" vertical="distributed"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47" fillId="0" borderId="0" xfId="1" applyFont="1" applyBorder="1" applyAlignment="1" applyProtection="1">
      <alignment horizontal="center" vertical="center" wrapText="1"/>
    </xf>
    <xf numFmtId="0" fontId="48" fillId="0" borderId="0" xfId="1" applyFont="1" applyBorder="1" applyAlignment="1" applyProtection="1">
      <alignment horizontal="center" vertical="center"/>
    </xf>
    <xf numFmtId="0" fontId="66"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65" fillId="0" borderId="1" xfId="0" applyFont="1" applyFill="1" applyBorder="1" applyAlignment="1" applyProtection="1">
      <alignment horizontal="center" vertical="center"/>
    </xf>
    <xf numFmtId="0" fontId="5" fillId="0" borderId="15" xfId="0" applyFont="1" applyBorder="1" applyAlignment="1" applyProtection="1">
      <alignment horizontal="distributed" vertical="center" wrapText="1"/>
    </xf>
    <xf numFmtId="0" fontId="23" fillId="0" borderId="2"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38" fontId="67" fillId="4" borderId="15" xfId="2" applyFont="1" applyFill="1" applyBorder="1" applyAlignment="1" applyProtection="1">
      <alignment horizontal="right" vertical="center"/>
    </xf>
    <xf numFmtId="38" fontId="5" fillId="0" borderId="15" xfId="2" applyFont="1" applyFill="1" applyBorder="1" applyAlignment="1" applyProtection="1">
      <alignment vertical="center"/>
    </xf>
    <xf numFmtId="38" fontId="5" fillId="0" borderId="3" xfId="2" applyFont="1" applyFill="1" applyBorder="1" applyAlignment="1" applyProtection="1">
      <alignment vertical="center"/>
    </xf>
    <xf numFmtId="0" fontId="13" fillId="0" borderId="0" xfId="1" applyBorder="1" applyAlignment="1" applyProtection="1">
      <alignment horizontal="center" vertical="center" wrapText="1"/>
    </xf>
    <xf numFmtId="0" fontId="49" fillId="0" borderId="0" xfId="1" applyFont="1" applyBorder="1" applyAlignment="1" applyProtection="1">
      <alignment horizontal="center" vertical="center" wrapText="1"/>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distributed" vertical="center" indent="1"/>
      <protection locked="0"/>
    </xf>
    <xf numFmtId="0" fontId="4" fillId="0" borderId="8" xfId="0" applyFont="1" applyFill="1" applyBorder="1" applyAlignment="1" applyProtection="1">
      <alignment horizontal="distributed" vertical="center" indent="1"/>
      <protection locked="0"/>
    </xf>
    <xf numFmtId="0" fontId="4" fillId="0" borderId="17" xfId="0" applyFont="1" applyFill="1" applyBorder="1" applyAlignment="1" applyProtection="1">
      <alignment horizontal="distributed" vertical="center" indent="1"/>
      <protection locked="0"/>
    </xf>
    <xf numFmtId="38" fontId="4" fillId="0" borderId="15" xfId="2" applyFont="1" applyFill="1" applyBorder="1" applyAlignment="1" applyProtection="1">
      <alignment horizontal="right" vertical="center"/>
    </xf>
    <xf numFmtId="38" fontId="67" fillId="0" borderId="15" xfId="2"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0" fontId="50" fillId="0" borderId="1"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38" fontId="4" fillId="0" borderId="15" xfId="2" applyFont="1" applyFill="1" applyBorder="1" applyAlignment="1" applyProtection="1">
      <alignment vertical="center"/>
    </xf>
    <xf numFmtId="0" fontId="5" fillId="0" borderId="7" xfId="0" applyFont="1" applyFill="1" applyBorder="1" applyAlignment="1" applyProtection="1">
      <alignment horizontal="center" vertical="center"/>
    </xf>
    <xf numFmtId="49" fontId="23" fillId="0" borderId="9" xfId="0" applyNumberFormat="1" applyFont="1" applyFill="1" applyBorder="1" applyAlignment="1" applyProtection="1">
      <alignment vertical="center"/>
      <protection locked="0"/>
    </xf>
    <xf numFmtId="49" fontId="23" fillId="0" borderId="20" xfId="0" applyNumberFormat="1" applyFont="1" applyFill="1" applyBorder="1" applyAlignment="1" applyProtection="1">
      <alignment vertical="center"/>
      <protection locked="0"/>
    </xf>
    <xf numFmtId="49" fontId="23" fillId="0" borderId="31" xfId="0" applyNumberFormat="1" applyFont="1" applyFill="1" applyBorder="1" applyAlignment="1" applyProtection="1">
      <alignment vertical="center"/>
      <protection locked="0"/>
    </xf>
    <xf numFmtId="0" fontId="16" fillId="0" borderId="0" xfId="0" applyFont="1" applyBorder="1" applyAlignment="1" applyProtection="1">
      <alignment horizontal="center" vertical="distributed" wrapText="1"/>
    </xf>
    <xf numFmtId="0" fontId="14" fillId="0" borderId="0" xfId="0" applyFont="1" applyBorder="1" applyAlignment="1" applyProtection="1">
      <alignment horizontal="distributed"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0" fillId="0" borderId="28"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176" fontId="23" fillId="0" borderId="2" xfId="0" applyNumberFormat="1" applyFont="1" applyFill="1" applyBorder="1" applyAlignment="1" applyProtection="1">
      <alignment horizontal="left" vertical="center"/>
      <protection locked="0"/>
    </xf>
    <xf numFmtId="176" fontId="23" fillId="0" borderId="15" xfId="0" applyNumberFormat="1" applyFont="1" applyFill="1" applyBorder="1" applyAlignment="1" applyProtection="1">
      <alignment horizontal="left" vertical="center"/>
      <protection locked="0"/>
    </xf>
    <xf numFmtId="176" fontId="23" fillId="0" borderId="29" xfId="0" applyNumberFormat="1" applyFont="1" applyFill="1" applyBorder="1" applyAlignment="1" applyProtection="1">
      <alignment horizontal="left" vertical="center"/>
      <protection locked="0"/>
    </xf>
    <xf numFmtId="0" fontId="50" fillId="0" borderId="28"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textRotation="255"/>
    </xf>
    <xf numFmtId="0" fontId="5" fillId="0" borderId="6" xfId="0" applyFont="1" applyFill="1" applyBorder="1" applyAlignment="1" applyProtection="1">
      <alignment horizontal="center" vertical="center" textRotation="255"/>
    </xf>
    <xf numFmtId="0" fontId="24" fillId="0" borderId="1" xfId="0" applyFont="1" applyFill="1" applyBorder="1" applyAlignment="1" applyProtection="1">
      <alignment horizontal="left" vertical="center"/>
      <protection locked="0"/>
    </xf>
    <xf numFmtId="49" fontId="50" fillId="0" borderId="9" xfId="0" applyNumberFormat="1" applyFont="1" applyFill="1" applyBorder="1" applyAlignment="1" applyProtection="1">
      <alignment vertical="center"/>
      <protection locked="0"/>
    </xf>
    <xf numFmtId="49" fontId="23" fillId="0" borderId="21" xfId="0" applyNumberFormat="1" applyFont="1" applyFill="1" applyBorder="1" applyAlignment="1" applyProtection="1">
      <alignment vertical="center"/>
      <protection locked="0"/>
    </xf>
    <xf numFmtId="0" fontId="1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38" fontId="5" fillId="0" borderId="18" xfId="2" applyFont="1" applyFill="1" applyBorder="1" applyAlignment="1" applyProtection="1">
      <alignment horizontal="center" vertical="center"/>
    </xf>
    <xf numFmtId="38" fontId="5" fillId="0" borderId="0" xfId="2" applyFont="1" applyFill="1" applyBorder="1" applyAlignment="1" applyProtection="1">
      <alignment horizontal="center" vertical="center"/>
    </xf>
    <xf numFmtId="38" fontId="5" fillId="0" borderId="19" xfId="2" applyFont="1" applyFill="1" applyBorder="1" applyAlignment="1" applyProtection="1">
      <alignment horizontal="center" vertical="center"/>
    </xf>
    <xf numFmtId="0" fontId="36" fillId="3" borderId="0" xfId="0" applyFont="1" applyFill="1" applyBorder="1" applyAlignment="1" applyProtection="1">
      <alignment horizontal="left" vertical="top"/>
    </xf>
    <xf numFmtId="0" fontId="45" fillId="0" borderId="0" xfId="1" applyFont="1" applyAlignment="1" applyProtection="1">
      <alignment horizontal="center" vertical="center"/>
    </xf>
    <xf numFmtId="0" fontId="0" fillId="0" borderId="2" xfId="0" applyBorder="1" applyAlignment="1" applyProtection="1">
      <alignment horizontal="center" vertical="center"/>
    </xf>
    <xf numFmtId="0" fontId="0" fillId="0" borderId="15" xfId="0" applyBorder="1" applyAlignment="1" applyProtection="1">
      <alignment horizontal="center" vertical="center"/>
    </xf>
    <xf numFmtId="0" fontId="14" fillId="0" borderId="0" xfId="0" applyFont="1" applyBorder="1" applyAlignment="1" applyProtection="1">
      <alignment horizontal="left" vertical="top"/>
    </xf>
    <xf numFmtId="0" fontId="14" fillId="0" borderId="14" xfId="0" applyFont="1" applyBorder="1" applyAlignment="1" applyProtection="1">
      <alignment vertical="center"/>
    </xf>
    <xf numFmtId="0" fontId="63" fillId="0" borderId="0" xfId="0" applyFont="1" applyAlignment="1" applyProtection="1">
      <alignment horizontal="center" vertical="center" textRotation="255"/>
    </xf>
    <xf numFmtId="176" fontId="14" fillId="0" borderId="0" xfId="0" applyNumberFormat="1" applyFont="1" applyBorder="1" applyAlignment="1" applyProtection="1">
      <alignment horizontal="right" vertical="center"/>
    </xf>
    <xf numFmtId="0" fontId="44" fillId="0" borderId="0" xfId="1" applyFont="1" applyAlignment="1" applyProtection="1">
      <alignment vertical="center"/>
    </xf>
    <xf numFmtId="0" fontId="64" fillId="0" borderId="0" xfId="0" applyFont="1" applyAlignment="1" applyProtection="1">
      <alignment horizontal="right" vertical="center" textRotation="255"/>
    </xf>
    <xf numFmtId="0" fontId="14" fillId="0" borderId="0" xfId="0" applyFont="1" applyBorder="1" applyAlignment="1" applyProtection="1">
      <alignment vertical="center"/>
    </xf>
    <xf numFmtId="0" fontId="31" fillId="0" borderId="0" xfId="0" applyFont="1" applyFill="1" applyBorder="1" applyAlignment="1" applyProtection="1">
      <alignment horizontal="left" vertical="top" wrapText="1" shrinkToFit="1"/>
    </xf>
    <xf numFmtId="180" fontId="35" fillId="0" borderId="1" xfId="3" applyNumberFormat="1" applyFont="1" applyFill="1" applyBorder="1" applyAlignment="1" applyProtection="1">
      <alignment horizontal="right" vertical="center"/>
    </xf>
    <xf numFmtId="180" fontId="35" fillId="0" borderId="2" xfId="0" applyNumberFormat="1" applyFont="1" applyFill="1" applyBorder="1" applyAlignment="1" applyProtection="1">
      <alignment horizontal="right" vertical="center"/>
    </xf>
    <xf numFmtId="180" fontId="35" fillId="0" borderId="3" xfId="0" applyNumberFormat="1" applyFont="1" applyFill="1" applyBorder="1" applyAlignment="1" applyProtection="1">
      <alignment horizontal="right" vertical="center"/>
    </xf>
    <xf numFmtId="0" fontId="52" fillId="0" borderId="1" xfId="0"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29" fillId="0" borderId="37"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29" fillId="0" borderId="10" xfId="0" applyFont="1" applyFill="1" applyBorder="1" applyAlignment="1" applyProtection="1">
      <alignment horizontal="left" vertical="center"/>
    </xf>
    <xf numFmtId="0" fontId="28" fillId="6" borderId="18"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28" fillId="5" borderId="33" xfId="0" applyFont="1" applyFill="1" applyBorder="1" applyAlignment="1" applyProtection="1">
      <alignment horizontal="center" vertical="center"/>
    </xf>
    <xf numFmtId="0" fontId="28" fillId="5" borderId="34" xfId="0" applyFont="1" applyFill="1" applyBorder="1" applyAlignment="1" applyProtection="1">
      <alignment horizontal="center" vertical="center"/>
    </xf>
    <xf numFmtId="0" fontId="41" fillId="0" borderId="0" xfId="0" applyFont="1" applyBorder="1" applyAlignment="1" applyProtection="1">
      <alignment horizontal="left" vertical="top" wrapText="1"/>
    </xf>
    <xf numFmtId="0" fontId="35" fillId="0" borderId="1"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29" fillId="0" borderId="27" xfId="0" applyFont="1" applyFill="1" applyBorder="1" applyAlignment="1" applyProtection="1">
      <alignment horizontal="center" vertical="center"/>
    </xf>
    <xf numFmtId="0" fontId="68" fillId="0" borderId="35" xfId="0" applyFont="1" applyBorder="1" applyAlignment="1" applyProtection="1"/>
    <xf numFmtId="0" fontId="29" fillId="0" borderId="36" xfId="0" applyFont="1" applyFill="1" applyBorder="1" applyAlignment="1" applyProtection="1">
      <alignment horizontal="left" vertical="center"/>
    </xf>
    <xf numFmtId="0" fontId="29" fillId="0" borderId="28" xfId="0" applyFont="1" applyFill="1" applyBorder="1" applyAlignment="1" applyProtection="1">
      <alignment horizontal="left" vertical="center"/>
    </xf>
    <xf numFmtId="0" fontId="29" fillId="0" borderId="30" xfId="0" applyFont="1" applyFill="1" applyBorder="1" applyAlignment="1" applyProtection="1">
      <alignment horizontal="left" vertical="center"/>
    </xf>
    <xf numFmtId="0" fontId="29" fillId="0" borderId="6" xfId="0" applyFont="1" applyFill="1" applyBorder="1" applyAlignment="1" applyProtection="1">
      <alignment horizontal="center" vertical="center"/>
    </xf>
    <xf numFmtId="0" fontId="68" fillId="0" borderId="9" xfId="0" applyFont="1" applyBorder="1" applyAlignment="1" applyProtection="1"/>
    <xf numFmtId="0" fontId="58" fillId="0" borderId="1" xfId="0" applyFont="1" applyBorder="1" applyAlignment="1" applyProtection="1">
      <alignment horizontal="center" vertical="center"/>
      <protection locked="0"/>
    </xf>
    <xf numFmtId="0" fontId="58" fillId="0" borderId="2"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69" fillId="0" borderId="4" xfId="0" applyFont="1" applyBorder="1" applyAlignment="1">
      <alignment horizontal="center" vertical="center" wrapText="1"/>
    </xf>
    <xf numFmtId="0" fontId="69" fillId="0" borderId="4" xfId="0" applyFont="1" applyBorder="1" applyAlignment="1">
      <alignment horizontal="center" vertical="center"/>
    </xf>
    <xf numFmtId="0" fontId="28" fillId="6" borderId="27" xfId="0" applyFont="1" applyFill="1" applyBorder="1" applyAlignment="1">
      <alignment horizontal="center" vertical="center"/>
    </xf>
    <xf numFmtId="0" fontId="28" fillId="6" borderId="28"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30" xfId="0" applyFont="1" applyFill="1" applyBorder="1" applyAlignment="1">
      <alignment horizontal="center" vertical="center"/>
    </xf>
    <xf numFmtId="0" fontId="39" fillId="0" borderId="0" xfId="0" applyFont="1" applyBorder="1" applyAlignment="1" applyProtection="1">
      <alignment vertical="top" wrapText="1"/>
    </xf>
    <xf numFmtId="0" fontId="68" fillId="0" borderId="9" xfId="0" applyFont="1" applyBorder="1" applyAlignment="1"/>
    <xf numFmtId="0" fontId="69" fillId="0" borderId="6" xfId="0" applyFont="1" applyBorder="1" applyAlignment="1">
      <alignment horizontal="center" vertical="center"/>
    </xf>
    <xf numFmtId="0" fontId="29" fillId="0" borderId="36" xfId="0" applyFont="1" applyFill="1" applyBorder="1" applyAlignment="1" applyProtection="1">
      <alignment vertical="center"/>
    </xf>
    <xf numFmtId="0" fontId="29" fillId="0" borderId="28" xfId="0" applyFont="1" applyFill="1" applyBorder="1" applyAlignment="1" applyProtection="1">
      <alignment vertical="center"/>
    </xf>
    <xf numFmtId="0" fontId="29" fillId="0" borderId="35" xfId="0" applyFont="1" applyFill="1" applyBorder="1" applyAlignment="1" applyProtection="1">
      <alignment vertical="center"/>
    </xf>
    <xf numFmtId="0" fontId="29" fillId="0" borderId="30" xfId="0" applyFont="1" applyFill="1" applyBorder="1" applyAlignment="1" applyProtection="1">
      <alignment vertical="center"/>
    </xf>
    <xf numFmtId="0" fontId="29" fillId="0" borderId="37" xfId="0" applyFont="1" applyFill="1" applyBorder="1" applyAlignment="1" applyProtection="1">
      <alignment vertical="center"/>
    </xf>
    <xf numFmtId="0" fontId="29" fillId="0" borderId="7" xfId="0" applyFont="1" applyFill="1" applyBorder="1" applyAlignment="1" applyProtection="1">
      <alignment vertical="center"/>
    </xf>
    <xf numFmtId="0" fontId="29" fillId="0" borderId="7"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5" xfId="0" applyFont="1" applyBorder="1" applyAlignment="1">
      <alignment horizontal="center" vertical="center"/>
    </xf>
    <xf numFmtId="0" fontId="29" fillId="0" borderId="31" xfId="0" applyFont="1" applyFill="1" applyBorder="1" applyAlignment="1" applyProtection="1">
      <alignment vertical="center"/>
    </xf>
    <xf numFmtId="0" fontId="29" fillId="0" borderId="9" xfId="0" applyFont="1" applyFill="1" applyBorder="1" applyAlignment="1" applyProtection="1">
      <alignment vertical="center"/>
    </xf>
    <xf numFmtId="0" fontId="29" fillId="0" borderId="10" xfId="0" applyFont="1" applyFill="1" applyBorder="1" applyAlignment="1" applyProtection="1">
      <alignment vertical="center"/>
    </xf>
    <xf numFmtId="180" fontId="35" fillId="0" borderId="1" xfId="0" applyNumberFormat="1" applyFont="1" applyFill="1" applyBorder="1" applyAlignment="1" applyProtection="1">
      <alignment vertical="center"/>
    </xf>
    <xf numFmtId="180" fontId="35" fillId="0" borderId="1" xfId="3" applyNumberFormat="1" applyFont="1" applyFill="1" applyBorder="1" applyAlignment="1" applyProtection="1">
      <alignment vertical="center"/>
    </xf>
    <xf numFmtId="0" fontId="28" fillId="5" borderId="27" xfId="0" applyFont="1" applyFill="1" applyBorder="1" applyAlignment="1">
      <alignment horizontal="center" vertical="center"/>
    </xf>
    <xf numFmtId="0" fontId="28" fillId="5" borderId="28" xfId="0" applyFont="1" applyFill="1" applyBorder="1" applyAlignment="1">
      <alignment horizontal="center" vertical="center"/>
    </xf>
    <xf numFmtId="0" fontId="28" fillId="5" borderId="35" xfId="0" applyFont="1" applyFill="1" applyBorder="1" applyAlignment="1">
      <alignment horizontal="center" vertical="center"/>
    </xf>
    <xf numFmtId="0" fontId="28" fillId="5" borderId="30" xfId="0" applyFont="1" applyFill="1" applyBorder="1" applyAlignment="1">
      <alignment horizontal="center" vertical="center"/>
    </xf>
    <xf numFmtId="0" fontId="68" fillId="0" borderId="35" xfId="0" applyFont="1" applyBorder="1" applyAlignment="1"/>
  </cellXfs>
  <cellStyles count="4">
    <cellStyle name="ハイパーリンク" xfId="1" builtinId="8"/>
    <cellStyle name="桁区切り" xfId="2" builtinId="6"/>
    <cellStyle name="通貨" xfId="3" builtinId="7"/>
    <cellStyle name="標準" xfId="0" builtinId="0"/>
  </cellStyles>
  <dxfs count="7">
    <dxf>
      <font>
        <color theme="0"/>
      </font>
    </dxf>
    <dxf>
      <fill>
        <patternFill>
          <bgColor theme="3" tint="0.39994506668294322"/>
        </patternFill>
      </fill>
    </dxf>
    <dxf>
      <font>
        <color theme="0"/>
      </font>
    </dxf>
    <dxf>
      <font>
        <color theme="0"/>
      </font>
    </dxf>
    <dxf>
      <fill>
        <patternFill>
          <bgColor theme="3" tint="0.39994506668294322"/>
        </patternFill>
      </fill>
    </dxf>
    <dxf>
      <font>
        <color theme="0"/>
      </font>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goshimafencing2020@gmail.com" TargetMode="External"/><Relationship Id="rId1" Type="http://schemas.openxmlformats.org/officeDocument/2006/relationships/hyperlink" Target="mailto:kagoshimafencing202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kagoshimafencing2020@gmail.com" TargetMode="External"/><Relationship Id="rId1" Type="http://schemas.openxmlformats.org/officeDocument/2006/relationships/hyperlink" Target="mailto:ueno-masaaki@oen.ed.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showRowColHeaders="0" tabSelected="1" zoomScaleNormal="100" workbookViewId="0">
      <selection activeCell="L10" sqref="L10"/>
    </sheetView>
  </sheetViews>
  <sheetFormatPr defaultColWidth="11" defaultRowHeight="13" x14ac:dyDescent="0.2"/>
  <cols>
    <col min="1" max="2" width="11" style="76" customWidth="1"/>
    <col min="3" max="3" width="11.90625" style="76" customWidth="1"/>
    <col min="4" max="16384" width="11" style="76"/>
  </cols>
  <sheetData>
    <row r="1" spans="1:12" ht="27.75" customHeight="1" thickBot="1" x14ac:dyDescent="0.25">
      <c r="A1" s="101" t="s">
        <v>84</v>
      </c>
      <c r="B1" s="101"/>
      <c r="C1" s="101"/>
      <c r="D1" s="101"/>
      <c r="E1" s="101"/>
      <c r="F1" s="101"/>
      <c r="G1" s="101"/>
      <c r="H1" s="101"/>
      <c r="I1" s="101"/>
      <c r="J1" s="101"/>
      <c r="K1" s="101"/>
      <c r="L1" s="101"/>
    </row>
    <row r="2" spans="1:12" ht="27.75" customHeight="1" thickBot="1" x14ac:dyDescent="0.25">
      <c r="A2" s="73"/>
      <c r="B2" s="73"/>
      <c r="C2" s="73"/>
      <c r="D2" s="102" t="s">
        <v>74</v>
      </c>
      <c r="E2" s="103"/>
      <c r="F2" s="103"/>
      <c r="G2" s="103"/>
      <c r="H2" s="103"/>
      <c r="I2" s="104"/>
      <c r="J2" s="73"/>
      <c r="K2" s="73"/>
      <c r="L2" s="73"/>
    </row>
    <row r="3" spans="1:12" ht="27.75" customHeight="1" x14ac:dyDescent="0.2">
      <c r="A3" s="1">
        <v>1</v>
      </c>
      <c r="B3" s="1" t="s">
        <v>77</v>
      </c>
      <c r="C3" s="1"/>
      <c r="D3" s="1"/>
      <c r="E3" s="1"/>
      <c r="F3" s="1"/>
      <c r="G3" s="1"/>
      <c r="H3" s="1"/>
      <c r="I3" s="1"/>
      <c r="J3" s="1"/>
      <c r="K3" s="1"/>
      <c r="L3" s="1"/>
    </row>
    <row r="4" spans="1:12" ht="27.75" customHeight="1" x14ac:dyDescent="0.2">
      <c r="A4" s="1"/>
      <c r="B4" s="2" t="s">
        <v>75</v>
      </c>
      <c r="C4" s="1"/>
      <c r="D4" s="1"/>
      <c r="E4" s="1"/>
      <c r="F4" s="1"/>
      <c r="G4" s="1"/>
      <c r="H4" s="1"/>
      <c r="I4" s="1"/>
      <c r="J4" s="1"/>
      <c r="K4" s="1"/>
      <c r="L4" s="1"/>
    </row>
    <row r="5" spans="1:12" ht="27.75" customHeight="1" x14ac:dyDescent="0.2">
      <c r="A5" s="1"/>
      <c r="B5" s="1" t="s">
        <v>78</v>
      </c>
      <c r="C5" s="1"/>
      <c r="D5" s="1"/>
      <c r="E5" s="1"/>
      <c r="F5" s="1"/>
      <c r="G5" s="1"/>
      <c r="H5" s="1"/>
      <c r="I5" s="1"/>
      <c r="J5" s="1"/>
      <c r="K5" s="1"/>
      <c r="L5" s="1"/>
    </row>
    <row r="6" spans="1:12" ht="27.75" customHeight="1" x14ac:dyDescent="0.2">
      <c r="A6" s="1">
        <v>2</v>
      </c>
      <c r="B6" s="1" t="s">
        <v>79</v>
      </c>
      <c r="C6" s="1"/>
      <c r="D6" s="1"/>
      <c r="E6" s="1"/>
      <c r="F6" s="1"/>
      <c r="G6" s="1"/>
      <c r="H6" s="1"/>
      <c r="I6" s="1"/>
      <c r="J6" s="1"/>
      <c r="K6" s="1"/>
      <c r="L6" s="1"/>
    </row>
    <row r="7" spans="1:12" ht="27.75" customHeight="1" x14ac:dyDescent="0.2">
      <c r="A7" s="1"/>
      <c r="B7" s="72" t="s">
        <v>76</v>
      </c>
      <c r="C7" s="1"/>
      <c r="D7" s="1"/>
      <c r="E7" s="1"/>
      <c r="F7" s="1"/>
      <c r="G7" s="1"/>
      <c r="H7" s="1"/>
      <c r="I7" s="1"/>
      <c r="J7" s="1"/>
      <c r="K7" s="1"/>
      <c r="L7" s="1"/>
    </row>
    <row r="8" spans="1:12" ht="27.75" customHeight="1" x14ac:dyDescent="0.2">
      <c r="A8" s="1">
        <v>3</v>
      </c>
      <c r="B8" s="1" t="s">
        <v>0</v>
      </c>
      <c r="C8" s="1"/>
      <c r="D8" s="1"/>
      <c r="E8" s="1"/>
      <c r="F8" s="1"/>
      <c r="G8" s="1"/>
      <c r="H8" s="1"/>
      <c r="I8" s="1"/>
      <c r="J8" s="1"/>
      <c r="K8" s="1"/>
      <c r="L8" s="1"/>
    </row>
    <row r="9" spans="1:12" ht="27.75" customHeight="1" x14ac:dyDescent="0.2">
      <c r="A9" s="1"/>
      <c r="B9" s="1" t="s">
        <v>102</v>
      </c>
      <c r="C9" s="1"/>
      <c r="D9" s="1"/>
      <c r="E9" s="1"/>
      <c r="F9" s="1"/>
      <c r="G9" s="1"/>
      <c r="H9" s="1"/>
      <c r="I9" s="1"/>
      <c r="J9" s="1"/>
      <c r="K9" s="1"/>
      <c r="L9" s="1"/>
    </row>
    <row r="10" spans="1:12" ht="27.75" customHeight="1" x14ac:dyDescent="0.2">
      <c r="A10" s="1"/>
      <c r="B10" s="94"/>
      <c r="C10" s="95" t="s">
        <v>1</v>
      </c>
      <c r="D10" s="95" t="s">
        <v>94</v>
      </c>
      <c r="E10" s="95"/>
      <c r="F10" s="95"/>
      <c r="G10" s="95"/>
      <c r="H10" s="95"/>
      <c r="I10" s="95"/>
      <c r="J10" s="95"/>
      <c r="K10" s="95"/>
      <c r="L10" s="1"/>
    </row>
    <row r="11" spans="1:12" ht="27.75" customHeight="1" x14ac:dyDescent="0.2">
      <c r="A11" s="1"/>
      <c r="B11" s="74"/>
      <c r="C11" s="1"/>
      <c r="D11" s="1" t="s">
        <v>95</v>
      </c>
      <c r="E11" s="1"/>
      <c r="F11" s="1"/>
      <c r="G11" s="1"/>
      <c r="H11" s="1"/>
      <c r="I11" s="1"/>
      <c r="J11" s="1"/>
      <c r="K11" s="1"/>
      <c r="L11" s="1"/>
    </row>
    <row r="12" spans="1:12" ht="27.75" customHeight="1" x14ac:dyDescent="0.2">
      <c r="A12" s="1"/>
      <c r="B12" s="1"/>
      <c r="C12" s="1"/>
      <c r="D12" s="3" t="s">
        <v>2</v>
      </c>
      <c r="E12" s="1"/>
      <c r="F12" s="1"/>
      <c r="G12" s="1"/>
      <c r="H12" s="1"/>
      <c r="I12" s="1"/>
      <c r="J12" s="1"/>
      <c r="K12" s="1"/>
      <c r="L12" s="1"/>
    </row>
    <row r="13" spans="1:12" ht="27.75" customHeight="1" x14ac:dyDescent="0.2">
      <c r="A13" s="1"/>
      <c r="B13" s="1"/>
      <c r="C13" s="1" t="s">
        <v>3</v>
      </c>
      <c r="D13" s="1" t="s">
        <v>80</v>
      </c>
      <c r="E13" s="1"/>
      <c r="F13" s="1"/>
      <c r="G13" s="1"/>
      <c r="H13" s="1"/>
      <c r="I13" s="1"/>
      <c r="J13" s="1"/>
      <c r="K13" s="1"/>
      <c r="L13" s="1"/>
    </row>
    <row r="14" spans="1:12" ht="27.75" customHeight="1" x14ac:dyDescent="0.2">
      <c r="A14" s="1"/>
      <c r="B14" s="1"/>
      <c r="C14" s="1"/>
      <c r="D14" s="80" t="s">
        <v>4</v>
      </c>
      <c r="E14" s="1"/>
      <c r="F14" s="1"/>
      <c r="G14" s="1"/>
      <c r="H14" s="1"/>
      <c r="I14" s="1"/>
      <c r="J14" s="1"/>
      <c r="K14" s="1"/>
      <c r="L14" s="1"/>
    </row>
    <row r="15" spans="1:12" ht="27.75" customHeight="1" x14ac:dyDescent="0.2">
      <c r="A15" s="1"/>
      <c r="B15" s="1"/>
      <c r="C15" s="1"/>
      <c r="D15" s="1" t="s">
        <v>81</v>
      </c>
      <c r="E15" s="1"/>
      <c r="F15" s="1"/>
      <c r="G15" s="1"/>
      <c r="H15" s="1"/>
      <c r="I15" s="1"/>
      <c r="J15" s="1"/>
      <c r="K15" s="1"/>
      <c r="L15" s="1"/>
    </row>
    <row r="16" spans="1:12" ht="27.75" customHeight="1" x14ac:dyDescent="0.2">
      <c r="A16" s="1"/>
      <c r="B16" s="1"/>
      <c r="C16" s="1"/>
      <c r="D16" s="75" t="s">
        <v>5</v>
      </c>
      <c r="E16" s="1"/>
      <c r="F16" s="1"/>
      <c r="G16" s="1"/>
      <c r="H16" s="1"/>
      <c r="I16" s="1"/>
      <c r="J16" s="1"/>
      <c r="K16" s="1"/>
      <c r="L16" s="1"/>
    </row>
    <row r="17" spans="1:12" ht="27.75" customHeight="1" x14ac:dyDescent="0.2">
      <c r="A17" s="1"/>
      <c r="B17" s="1"/>
      <c r="C17" s="100" t="s">
        <v>92</v>
      </c>
      <c r="D17" s="1"/>
      <c r="E17" s="1"/>
      <c r="F17" s="1"/>
      <c r="G17" s="1"/>
      <c r="H17" s="1"/>
      <c r="I17" s="1"/>
      <c r="J17" s="1"/>
      <c r="K17" s="1"/>
      <c r="L17" s="1"/>
    </row>
    <row r="18" spans="1:12" ht="27.75" customHeight="1" x14ac:dyDescent="0.2">
      <c r="A18" s="1"/>
      <c r="B18" s="1"/>
      <c r="C18" s="1"/>
      <c r="D18" s="4" t="s">
        <v>82</v>
      </c>
      <c r="E18" s="105" t="s">
        <v>91</v>
      </c>
      <c r="F18" s="106"/>
      <c r="G18" s="106"/>
      <c r="H18" s="106"/>
      <c r="I18" s="106"/>
      <c r="J18" s="97"/>
      <c r="K18" s="1"/>
      <c r="L18" s="1"/>
    </row>
    <row r="19" spans="1:12" ht="27.75" customHeight="1" x14ac:dyDescent="0.2">
      <c r="A19" s="1"/>
      <c r="B19" s="1"/>
      <c r="C19" s="1"/>
      <c r="D19" s="1"/>
      <c r="E19" s="1"/>
      <c r="F19" s="1"/>
      <c r="G19" s="1"/>
      <c r="H19" s="1"/>
      <c r="I19" s="1"/>
      <c r="J19" s="1"/>
      <c r="K19" s="1"/>
      <c r="L19" s="1"/>
    </row>
    <row r="20" spans="1:12" ht="27.75" customHeight="1" x14ac:dyDescent="0.2">
      <c r="A20" s="1"/>
      <c r="B20" s="1"/>
      <c r="C20" s="100" t="s">
        <v>93</v>
      </c>
      <c r="D20" s="4"/>
      <c r="E20" s="4"/>
      <c r="F20" s="4"/>
      <c r="G20" s="4"/>
      <c r="H20" s="4"/>
      <c r="I20" s="4"/>
      <c r="J20" s="4"/>
      <c r="K20" s="1"/>
      <c r="L20" s="1"/>
    </row>
    <row r="21" spans="1:12" ht="27.75" customHeight="1" x14ac:dyDescent="0.2">
      <c r="A21" s="1"/>
      <c r="B21" s="1"/>
      <c r="C21" s="1"/>
      <c r="D21" s="4" t="s">
        <v>82</v>
      </c>
      <c r="E21" s="105" t="s">
        <v>91</v>
      </c>
      <c r="F21" s="106"/>
      <c r="G21" s="106"/>
      <c r="H21" s="106"/>
      <c r="I21" s="106"/>
      <c r="J21" s="4"/>
      <c r="K21" s="1"/>
      <c r="L21" s="1"/>
    </row>
  </sheetData>
  <mergeCells count="4">
    <mergeCell ref="A1:L1"/>
    <mergeCell ref="D2:I2"/>
    <mergeCell ref="E18:I18"/>
    <mergeCell ref="E21:I21"/>
  </mergeCells>
  <phoneticPr fontId="1"/>
  <hyperlinks>
    <hyperlink ref="E18" r:id="rId1"/>
    <hyperlink ref="E21" r:id="rId2"/>
  </hyperlinks>
  <pageMargins left="0.70866141732283472" right="0.70866141732283472" top="0.74803149606299213" bottom="0.74803149606299213" header="0.31496062992125984" footer="0.31496062992125984"/>
  <pageSetup paperSize="9" scale="80" orientation="portrait" horizont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G38"/>
  <sheetViews>
    <sheetView showGridLines="0" showRowColHeaders="0" zoomScaleNormal="100" workbookViewId="0">
      <selection activeCell="V15" sqref="V15:Y15"/>
    </sheetView>
  </sheetViews>
  <sheetFormatPr defaultColWidth="11" defaultRowHeight="13" x14ac:dyDescent="0.2"/>
  <cols>
    <col min="1" max="1" width="4.453125" style="77" customWidth="1"/>
    <col min="2" max="31" width="3.6328125" style="77" customWidth="1"/>
    <col min="32" max="32" width="11" style="77" customWidth="1"/>
    <col min="33" max="33" width="6" style="77" customWidth="1"/>
    <col min="34" max="16384" width="11" style="77"/>
  </cols>
  <sheetData>
    <row r="1" spans="2:33" ht="23.25" customHeight="1" x14ac:dyDescent="0.2">
      <c r="B1" s="137" t="s">
        <v>85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35"/>
      <c r="AF1" s="5"/>
      <c r="AG1" s="5"/>
    </row>
    <row r="2" spans="2:33" ht="15" customHeight="1" thickBot="1" x14ac:dyDescent="0.25">
      <c r="B2" s="6"/>
      <c r="C2" s="6"/>
      <c r="D2" s="6"/>
      <c r="E2" s="6"/>
      <c r="F2" s="7"/>
      <c r="G2" s="6"/>
      <c r="H2" s="6"/>
      <c r="I2" s="6"/>
      <c r="J2" s="6"/>
      <c r="K2" s="6"/>
      <c r="L2" s="6"/>
      <c r="M2" s="6"/>
      <c r="N2" s="6"/>
      <c r="O2" s="6"/>
      <c r="P2" s="6"/>
      <c r="Q2" s="6"/>
      <c r="R2" s="6"/>
      <c r="S2" s="6"/>
      <c r="T2" s="6"/>
      <c r="U2" s="6"/>
      <c r="V2" s="6"/>
      <c r="W2" s="138"/>
      <c r="X2" s="138"/>
      <c r="Y2" s="138"/>
      <c r="Z2" s="138"/>
      <c r="AA2" s="138"/>
      <c r="AB2" s="138"/>
      <c r="AC2" s="138"/>
      <c r="AD2" s="138"/>
      <c r="AE2" s="8"/>
      <c r="AF2" s="5"/>
    </row>
    <row r="3" spans="2:33" ht="30" customHeight="1" thickTop="1" x14ac:dyDescent="0.2">
      <c r="B3" s="139" t="s">
        <v>7</v>
      </c>
      <c r="C3" s="140"/>
      <c r="D3" s="140"/>
      <c r="E3" s="140"/>
      <c r="F3" s="141"/>
      <c r="G3" s="142"/>
      <c r="H3" s="142"/>
      <c r="I3" s="142"/>
      <c r="J3" s="142"/>
      <c r="K3" s="142"/>
      <c r="L3" s="142"/>
      <c r="M3" s="142"/>
      <c r="N3" s="142"/>
      <c r="O3" s="142"/>
      <c r="P3" s="142"/>
      <c r="Q3" s="142"/>
      <c r="R3" s="142"/>
      <c r="S3" s="142"/>
      <c r="T3" s="142"/>
      <c r="U3" s="140" t="s">
        <v>8</v>
      </c>
      <c r="V3" s="140"/>
      <c r="W3" s="140"/>
      <c r="X3" s="140"/>
      <c r="Y3" s="146"/>
      <c r="Z3" s="147"/>
      <c r="AA3" s="147"/>
      <c r="AB3" s="147"/>
      <c r="AC3" s="147"/>
      <c r="AD3" s="148"/>
      <c r="AE3" s="5"/>
      <c r="AF3" s="5"/>
    </row>
    <row r="4" spans="2:33" ht="30" customHeight="1" x14ac:dyDescent="0.2">
      <c r="B4" s="149" t="s">
        <v>9</v>
      </c>
      <c r="C4" s="128" t="s">
        <v>10</v>
      </c>
      <c r="D4" s="128"/>
      <c r="E4" s="128"/>
      <c r="F4" s="129"/>
      <c r="G4" s="130"/>
      <c r="H4" s="130"/>
      <c r="I4" s="130"/>
      <c r="J4" s="130"/>
      <c r="K4" s="130"/>
      <c r="L4" s="130"/>
      <c r="M4" s="151"/>
      <c r="N4" s="130"/>
      <c r="O4" s="130"/>
      <c r="P4" s="130"/>
      <c r="Q4" s="130"/>
      <c r="R4" s="130"/>
      <c r="S4" s="130"/>
      <c r="T4" s="130"/>
      <c r="U4" s="130"/>
      <c r="V4" s="130"/>
      <c r="W4" s="130"/>
      <c r="X4" s="130"/>
      <c r="Y4" s="130"/>
      <c r="Z4" s="130"/>
      <c r="AA4" s="130"/>
      <c r="AB4" s="130"/>
      <c r="AC4" s="130"/>
      <c r="AD4" s="131"/>
      <c r="AE4" s="5"/>
      <c r="AF4" s="5"/>
    </row>
    <row r="5" spans="2:33" ht="30" customHeight="1" x14ac:dyDescent="0.2">
      <c r="B5" s="149"/>
      <c r="C5" s="128" t="s">
        <v>11</v>
      </c>
      <c r="D5" s="128"/>
      <c r="E5" s="128"/>
      <c r="F5" s="36" t="s">
        <v>12</v>
      </c>
      <c r="G5" s="143"/>
      <c r="H5" s="144"/>
      <c r="I5" s="144"/>
      <c r="J5" s="144"/>
      <c r="K5" s="144"/>
      <c r="L5" s="144"/>
      <c r="M5" s="144"/>
      <c r="N5" s="144"/>
      <c r="O5" s="144"/>
      <c r="P5" s="144"/>
      <c r="Q5" s="144"/>
      <c r="R5" s="144"/>
      <c r="S5" s="144"/>
      <c r="T5" s="144"/>
      <c r="U5" s="144"/>
      <c r="V5" s="144"/>
      <c r="W5" s="144"/>
      <c r="X5" s="144"/>
      <c r="Y5" s="144"/>
      <c r="Z5" s="144"/>
      <c r="AA5" s="144"/>
      <c r="AB5" s="144"/>
      <c r="AC5" s="144"/>
      <c r="AD5" s="145"/>
      <c r="AE5" s="5"/>
      <c r="AF5" s="5"/>
    </row>
    <row r="6" spans="2:33" ht="30" customHeight="1" x14ac:dyDescent="0.2">
      <c r="B6" s="149"/>
      <c r="C6" s="128"/>
      <c r="D6" s="128"/>
      <c r="E6" s="128"/>
      <c r="F6" s="129"/>
      <c r="G6" s="130"/>
      <c r="H6" s="130"/>
      <c r="I6" s="130"/>
      <c r="J6" s="130"/>
      <c r="K6" s="130"/>
      <c r="L6" s="130"/>
      <c r="M6" s="130"/>
      <c r="N6" s="130"/>
      <c r="O6" s="130"/>
      <c r="P6" s="130"/>
      <c r="Q6" s="130"/>
      <c r="R6" s="130"/>
      <c r="S6" s="130"/>
      <c r="T6" s="130"/>
      <c r="U6" s="130"/>
      <c r="V6" s="130"/>
      <c r="W6" s="130"/>
      <c r="X6" s="130"/>
      <c r="Y6" s="130"/>
      <c r="Z6" s="130"/>
      <c r="AA6" s="130"/>
      <c r="AB6" s="130"/>
      <c r="AC6" s="130"/>
      <c r="AD6" s="131"/>
      <c r="AE6" s="5"/>
      <c r="AF6" s="5"/>
    </row>
    <row r="7" spans="2:33" ht="30" customHeight="1" thickBot="1" x14ac:dyDescent="0.25">
      <c r="B7" s="150"/>
      <c r="C7" s="133" t="s">
        <v>13</v>
      </c>
      <c r="D7" s="133"/>
      <c r="E7" s="133"/>
      <c r="F7" s="134"/>
      <c r="G7" s="135"/>
      <c r="H7" s="135"/>
      <c r="I7" s="135"/>
      <c r="J7" s="135"/>
      <c r="K7" s="135"/>
      <c r="L7" s="135"/>
      <c r="M7" s="135"/>
      <c r="N7" s="135"/>
      <c r="O7" s="135"/>
      <c r="P7" s="136"/>
      <c r="Q7" s="133" t="s">
        <v>39</v>
      </c>
      <c r="R7" s="133"/>
      <c r="S7" s="133"/>
      <c r="T7" s="133"/>
      <c r="U7" s="152"/>
      <c r="V7" s="135"/>
      <c r="W7" s="135"/>
      <c r="X7" s="135"/>
      <c r="Y7" s="135"/>
      <c r="Z7" s="135"/>
      <c r="AA7" s="135"/>
      <c r="AB7" s="135"/>
      <c r="AC7" s="135"/>
      <c r="AD7" s="153"/>
      <c r="AE7" s="5"/>
      <c r="AF7" s="5"/>
    </row>
    <row r="8" spans="2:33" ht="26.25" customHeight="1" thickTop="1" x14ac:dyDescent="0.2">
      <c r="B8" s="154" t="s">
        <v>14</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9"/>
      <c r="AF8" s="70"/>
      <c r="AG8" s="175" t="s">
        <v>73</v>
      </c>
    </row>
    <row r="9" spans="2:33" ht="26.25" customHeight="1" x14ac:dyDescent="0.2">
      <c r="B9" s="5"/>
      <c r="C9" s="10" t="s">
        <v>15</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70"/>
      <c r="AG9" s="175"/>
    </row>
    <row r="10" spans="2:33" ht="30" customHeight="1" x14ac:dyDescent="0.2">
      <c r="B10" s="11"/>
      <c r="C10" s="12"/>
      <c r="D10" s="12"/>
      <c r="E10" s="12"/>
      <c r="F10" s="155" t="s">
        <v>48</v>
      </c>
      <c r="G10" s="155"/>
      <c r="H10" s="155"/>
      <c r="I10" s="155"/>
      <c r="J10" s="155"/>
      <c r="K10" s="155"/>
      <c r="L10" s="128" t="s">
        <v>16</v>
      </c>
      <c r="M10" s="128"/>
      <c r="N10" s="128"/>
      <c r="O10" s="128"/>
      <c r="P10" s="128"/>
      <c r="Q10" s="128"/>
      <c r="R10" s="128" t="s">
        <v>17</v>
      </c>
      <c r="S10" s="128"/>
      <c r="T10" s="128"/>
      <c r="U10" s="128"/>
      <c r="V10" s="128"/>
      <c r="W10" s="128"/>
      <c r="X10" s="156" t="s">
        <v>51</v>
      </c>
      <c r="Y10" s="157"/>
      <c r="Z10" s="157"/>
      <c r="AA10" s="157"/>
      <c r="AB10" s="157"/>
      <c r="AC10" s="158"/>
      <c r="AF10" s="178" t="s">
        <v>71</v>
      </c>
      <c r="AG10" s="175"/>
    </row>
    <row r="11" spans="2:33" ht="30" customHeight="1" x14ac:dyDescent="0.2">
      <c r="B11" s="11"/>
      <c r="C11" s="11"/>
      <c r="D11" s="11"/>
      <c r="E11" s="11"/>
      <c r="F11" s="155"/>
      <c r="G11" s="155"/>
      <c r="H11" s="155"/>
      <c r="I11" s="155"/>
      <c r="J11" s="155"/>
      <c r="K11" s="155"/>
      <c r="L11" s="108" t="s">
        <v>45</v>
      </c>
      <c r="M11" s="108"/>
      <c r="N11" s="108" t="s">
        <v>43</v>
      </c>
      <c r="O11" s="108"/>
      <c r="P11" s="108" t="s">
        <v>44</v>
      </c>
      <c r="Q11" s="108"/>
      <c r="R11" s="108" t="s">
        <v>45</v>
      </c>
      <c r="S11" s="108"/>
      <c r="T11" s="108" t="s">
        <v>43</v>
      </c>
      <c r="U11" s="108"/>
      <c r="V11" s="108" t="s">
        <v>44</v>
      </c>
      <c r="W11" s="108"/>
      <c r="X11" s="159"/>
      <c r="Y11" s="160"/>
      <c r="Z11" s="160"/>
      <c r="AA11" s="160"/>
      <c r="AB11" s="160"/>
      <c r="AC11" s="161"/>
      <c r="AF11" s="178"/>
      <c r="AG11" s="175"/>
    </row>
    <row r="12" spans="2:33" ht="30" customHeight="1" x14ac:dyDescent="0.2">
      <c r="B12" s="12"/>
      <c r="C12" s="41"/>
      <c r="D12" s="12"/>
      <c r="E12" s="12"/>
      <c r="F12" s="42"/>
      <c r="G12" s="112" t="s">
        <v>46</v>
      </c>
      <c r="H12" s="112"/>
      <c r="I12" s="112"/>
      <c r="J12" s="112"/>
      <c r="K12" s="43"/>
      <c r="L12" s="111">
        <f>COUNTIF(個人戦!D9:D28,"○")</f>
        <v>0</v>
      </c>
      <c r="M12" s="111"/>
      <c r="N12" s="111">
        <f>COUNTIF(個人戦!E9:E28,"○")</f>
        <v>0</v>
      </c>
      <c r="O12" s="111"/>
      <c r="P12" s="111">
        <f>COUNTIF(個人戦!F9:F28,"○")</f>
        <v>0</v>
      </c>
      <c r="Q12" s="111"/>
      <c r="R12" s="111">
        <f>COUNTIF(個人戦!J9:J28,"○")</f>
        <v>0</v>
      </c>
      <c r="S12" s="111"/>
      <c r="T12" s="111">
        <f>COUNTIF(個人戦!K9:K28,"○")</f>
        <v>0</v>
      </c>
      <c r="U12" s="111"/>
      <c r="V12" s="111">
        <f>COUNTIF(個人戦!L9:L28,"○")</f>
        <v>0</v>
      </c>
      <c r="W12" s="111"/>
      <c r="X12" s="171" t="s">
        <v>50</v>
      </c>
      <c r="Y12" s="172"/>
      <c r="Z12" s="132">
        <f>SUM(L12:W12)</f>
        <v>0</v>
      </c>
      <c r="AA12" s="132"/>
      <c r="AB12" s="109" t="s">
        <v>18</v>
      </c>
      <c r="AC12" s="110"/>
      <c r="AF12" s="178"/>
      <c r="AG12" s="175"/>
    </row>
    <row r="13" spans="2:33" ht="30" customHeight="1" x14ac:dyDescent="0.2">
      <c r="B13" s="12"/>
      <c r="C13" s="12"/>
      <c r="D13" s="12"/>
      <c r="E13" s="12"/>
      <c r="F13" s="42"/>
      <c r="G13" s="112" t="s">
        <v>47</v>
      </c>
      <c r="H13" s="112"/>
      <c r="I13" s="112"/>
      <c r="J13" s="112"/>
      <c r="K13" s="43"/>
      <c r="L13" s="107">
        <f>COUNTA(団体戦!D8)</f>
        <v>0</v>
      </c>
      <c r="M13" s="107"/>
      <c r="N13" s="107">
        <f>COUNTA(団体戦!D13)</f>
        <v>0</v>
      </c>
      <c r="O13" s="107"/>
      <c r="P13" s="107">
        <f>COUNTA(団体戦!D18)</f>
        <v>0</v>
      </c>
      <c r="Q13" s="107"/>
      <c r="R13" s="107">
        <f>COUNTA(団体戦!J8)</f>
        <v>0</v>
      </c>
      <c r="S13" s="107"/>
      <c r="T13" s="107">
        <f>COUNTA(団体戦!J13)</f>
        <v>0</v>
      </c>
      <c r="U13" s="107"/>
      <c r="V13" s="107">
        <f>COUNTA(団体戦!J18)</f>
        <v>0</v>
      </c>
      <c r="W13" s="107"/>
      <c r="X13" s="171" t="s">
        <v>50</v>
      </c>
      <c r="Y13" s="172"/>
      <c r="Z13" s="132">
        <f>SUM(L13:W13)</f>
        <v>0</v>
      </c>
      <c r="AA13" s="132"/>
      <c r="AB13" s="109" t="s">
        <v>49</v>
      </c>
      <c r="AC13" s="110"/>
      <c r="AF13" s="178"/>
      <c r="AG13" s="175"/>
    </row>
    <row r="14" spans="2:33" ht="26.25" customHeight="1" x14ac:dyDescent="0.2">
      <c r="B14" s="14"/>
      <c r="C14" s="15"/>
      <c r="D14" s="15"/>
      <c r="E14" s="15"/>
      <c r="F14" s="14"/>
      <c r="G14" s="16"/>
      <c r="H14" s="16"/>
      <c r="I14" s="16"/>
      <c r="J14" s="16"/>
      <c r="K14" s="14"/>
      <c r="L14" s="17"/>
      <c r="M14" s="17"/>
      <c r="N14" s="18"/>
      <c r="O14" s="19"/>
      <c r="P14" s="20"/>
      <c r="Q14" s="21"/>
      <c r="R14" s="21"/>
      <c r="S14" s="21"/>
      <c r="T14" s="21"/>
      <c r="U14" s="21"/>
      <c r="V14" s="22"/>
      <c r="W14" s="23"/>
      <c r="X14" s="23"/>
      <c r="Y14" s="23"/>
      <c r="Z14" s="23"/>
      <c r="AA14" s="12"/>
      <c r="AB14" s="5"/>
      <c r="AC14" s="12"/>
      <c r="AD14" s="14"/>
      <c r="AE14" s="14"/>
      <c r="AF14" s="178"/>
      <c r="AG14" s="175"/>
    </row>
    <row r="15" spans="2:33" ht="30" customHeight="1" x14ac:dyDescent="0.2">
      <c r="B15" s="12"/>
      <c r="C15" s="115" t="s">
        <v>52</v>
      </c>
      <c r="D15" s="109"/>
      <c r="E15" s="109"/>
      <c r="F15" s="109"/>
      <c r="G15" s="109"/>
      <c r="H15" s="109"/>
      <c r="I15" s="126">
        <f>4000*Z12</f>
        <v>0</v>
      </c>
      <c r="J15" s="126"/>
      <c r="K15" s="126"/>
      <c r="L15" s="126"/>
      <c r="M15" s="117" t="s">
        <v>53</v>
      </c>
      <c r="N15" s="118"/>
      <c r="P15" s="115" t="s">
        <v>54</v>
      </c>
      <c r="Q15" s="109"/>
      <c r="R15" s="109"/>
      <c r="S15" s="109"/>
      <c r="T15" s="109"/>
      <c r="U15" s="109"/>
      <c r="V15" s="126">
        <f>5000*Z13</f>
        <v>0</v>
      </c>
      <c r="W15" s="126"/>
      <c r="X15" s="126"/>
      <c r="Y15" s="126"/>
      <c r="Z15" s="117" t="s">
        <v>53</v>
      </c>
      <c r="AA15" s="118"/>
      <c r="AB15" s="12"/>
      <c r="AC15" s="25"/>
      <c r="AD15" s="25"/>
      <c r="AE15" s="25"/>
      <c r="AF15" s="178"/>
      <c r="AG15" s="175"/>
    </row>
    <row r="16" spans="2:33" ht="9.75" customHeight="1" x14ac:dyDescent="0.2">
      <c r="B16" s="12"/>
      <c r="C16" s="17"/>
      <c r="D16" s="17"/>
      <c r="E16" s="17"/>
      <c r="F16" s="17"/>
      <c r="G16" s="44"/>
      <c r="H16" s="44"/>
      <c r="I16" s="44"/>
      <c r="J16" s="44"/>
      <c r="K16" s="22"/>
      <c r="L16" s="24"/>
      <c r="M16" s="24"/>
      <c r="N16" s="24"/>
      <c r="O16" s="12"/>
      <c r="P16" s="12"/>
      <c r="Q16" s="12"/>
      <c r="R16" s="12"/>
      <c r="S16" s="12"/>
      <c r="T16" s="12"/>
      <c r="U16" s="12"/>
      <c r="V16" s="12"/>
      <c r="W16" s="12"/>
      <c r="X16" s="12"/>
      <c r="Y16" s="12"/>
      <c r="Z16" s="12"/>
      <c r="AA16" s="12"/>
      <c r="AB16" s="12"/>
      <c r="AC16" s="25"/>
      <c r="AD16" s="25"/>
      <c r="AE16" s="25"/>
      <c r="AF16" s="178"/>
      <c r="AG16" s="175"/>
    </row>
    <row r="17" spans="2:33" ht="30" customHeight="1" x14ac:dyDescent="0.2">
      <c r="B17" s="12"/>
      <c r="C17" s="113" t="s">
        <v>51</v>
      </c>
      <c r="D17" s="114"/>
      <c r="E17" s="114"/>
      <c r="F17" s="114"/>
      <c r="G17" s="114"/>
      <c r="H17" s="114"/>
      <c r="I17" s="127">
        <f>I15+V15</f>
        <v>0</v>
      </c>
      <c r="J17" s="127"/>
      <c r="K17" s="127"/>
      <c r="L17" s="127"/>
      <c r="M17" s="117" t="s">
        <v>19</v>
      </c>
      <c r="N17" s="118"/>
      <c r="O17" s="12"/>
      <c r="P17" s="12"/>
      <c r="W17" s="12"/>
      <c r="X17" s="12"/>
      <c r="Y17" s="12"/>
      <c r="Z17" s="12"/>
      <c r="AA17" s="12"/>
      <c r="AF17" s="178"/>
      <c r="AG17" s="175"/>
    </row>
    <row r="18" spans="2:33" ht="9.75" customHeight="1" thickBot="1" x14ac:dyDescent="0.25">
      <c r="B18" s="12"/>
      <c r="C18" s="17"/>
      <c r="D18" s="17"/>
      <c r="E18" s="17"/>
      <c r="F18" s="17"/>
      <c r="G18" s="44"/>
      <c r="H18" s="44"/>
      <c r="I18" s="44"/>
      <c r="J18" s="44"/>
      <c r="K18" s="22"/>
      <c r="L18" s="24"/>
      <c r="M18" s="24"/>
      <c r="N18" s="24"/>
      <c r="O18" s="12"/>
      <c r="P18" s="12"/>
      <c r="Q18" s="12"/>
      <c r="R18" s="12"/>
      <c r="S18" s="12"/>
      <c r="T18" s="12"/>
      <c r="U18" s="12"/>
      <c r="V18" s="12"/>
      <c r="W18" s="12"/>
      <c r="X18" s="12"/>
      <c r="Y18" s="12"/>
      <c r="Z18" s="12"/>
      <c r="AA18" s="12"/>
      <c r="AB18" s="12"/>
      <c r="AC18" s="25"/>
      <c r="AD18" s="25"/>
      <c r="AE18" s="25"/>
      <c r="AF18" s="178"/>
      <c r="AG18" s="175"/>
    </row>
    <row r="19" spans="2:33" ht="30" customHeight="1" thickTop="1" thickBot="1" x14ac:dyDescent="0.25">
      <c r="B19" s="12"/>
      <c r="C19" s="123"/>
      <c r="D19" s="124"/>
      <c r="E19" s="124"/>
      <c r="F19" s="124"/>
      <c r="G19" s="124"/>
      <c r="H19" s="124"/>
      <c r="I19" s="124"/>
      <c r="J19" s="124"/>
      <c r="K19" s="124"/>
      <c r="L19" s="124"/>
      <c r="M19" s="124"/>
      <c r="N19" s="125"/>
      <c r="O19" s="166" t="s">
        <v>20</v>
      </c>
      <c r="P19" s="167"/>
      <c r="Q19" s="168"/>
      <c r="R19" s="121"/>
      <c r="S19" s="122"/>
      <c r="T19" s="20" t="s">
        <v>21</v>
      </c>
      <c r="U19" s="121"/>
      <c r="V19" s="122"/>
      <c r="W19" s="14" t="s">
        <v>22</v>
      </c>
      <c r="X19" s="14"/>
      <c r="Y19" s="14"/>
      <c r="Z19" s="14"/>
      <c r="AA19" s="14"/>
      <c r="AB19" s="14"/>
      <c r="AC19" s="25"/>
      <c r="AD19" s="25"/>
      <c r="AE19" s="25"/>
      <c r="AF19" s="178"/>
      <c r="AG19" s="175"/>
    </row>
    <row r="20" spans="2:33" ht="26.25" customHeight="1" thickTop="1" x14ac:dyDescent="0.2">
      <c r="B20" s="11"/>
      <c r="C20" s="12"/>
      <c r="D20" s="11"/>
      <c r="E20" s="11"/>
      <c r="F20" s="11"/>
      <c r="G20" s="11"/>
      <c r="H20" s="11"/>
      <c r="I20" s="11"/>
      <c r="J20" s="11"/>
      <c r="K20" s="11"/>
      <c r="L20" s="11"/>
      <c r="M20" s="11"/>
      <c r="N20" s="11"/>
      <c r="AB20" s="12"/>
      <c r="AC20" s="12"/>
      <c r="AD20" s="12"/>
      <c r="AE20" s="12"/>
      <c r="AF20" s="178"/>
      <c r="AG20" s="175"/>
    </row>
    <row r="21" spans="2:33" ht="30" customHeight="1" x14ac:dyDescent="0.2">
      <c r="B21" s="12"/>
      <c r="C21" s="113" t="s">
        <v>55</v>
      </c>
      <c r="D21" s="114"/>
      <c r="E21" s="114"/>
      <c r="F21" s="114"/>
      <c r="G21" s="114"/>
      <c r="H21" s="114"/>
      <c r="I21" s="116">
        <v>30000</v>
      </c>
      <c r="J21" s="116"/>
      <c r="K21" s="116"/>
      <c r="L21" s="116"/>
      <c r="M21" s="117" t="s">
        <v>19</v>
      </c>
      <c r="N21" s="118"/>
      <c r="O21" s="12"/>
      <c r="P21" s="12"/>
      <c r="Q21" s="12"/>
      <c r="R21" s="12"/>
      <c r="S21" s="12"/>
      <c r="Z21" s="12"/>
      <c r="AA21" s="12"/>
      <c r="AB21" s="12"/>
      <c r="AC21" s="25"/>
      <c r="AD21" s="25"/>
      <c r="AE21" s="25"/>
      <c r="AF21" s="178"/>
      <c r="AG21" s="175"/>
    </row>
    <row r="22" spans="2:33" ht="9.75" customHeight="1" thickBot="1" x14ac:dyDescent="0.25">
      <c r="B22" s="12"/>
      <c r="C22" s="17"/>
      <c r="D22" s="17"/>
      <c r="E22" s="17"/>
      <c r="F22" s="17"/>
      <c r="G22" s="44"/>
      <c r="H22" s="44"/>
      <c r="I22" s="44"/>
      <c r="J22" s="44"/>
      <c r="K22" s="22"/>
      <c r="L22" s="24"/>
      <c r="M22" s="24"/>
      <c r="N22" s="24"/>
      <c r="O22" s="12"/>
      <c r="P22" s="12"/>
      <c r="Q22" s="12"/>
      <c r="R22" s="12"/>
      <c r="S22" s="12"/>
      <c r="T22" s="12"/>
      <c r="U22" s="12"/>
      <c r="V22" s="12"/>
      <c r="W22" s="12"/>
      <c r="X22" s="12"/>
      <c r="Y22" s="12"/>
      <c r="Z22" s="12"/>
      <c r="AA22" s="12"/>
      <c r="AB22" s="12"/>
      <c r="AC22" s="25"/>
      <c r="AD22" s="25"/>
      <c r="AE22" s="25"/>
      <c r="AF22" s="178"/>
      <c r="AG22" s="175"/>
    </row>
    <row r="23" spans="2:33" ht="30" customHeight="1" thickTop="1" thickBot="1" x14ac:dyDescent="0.25">
      <c r="B23" s="11"/>
      <c r="C23" s="123"/>
      <c r="D23" s="124"/>
      <c r="E23" s="124"/>
      <c r="F23" s="124"/>
      <c r="G23" s="124"/>
      <c r="H23" s="124"/>
      <c r="I23" s="124"/>
      <c r="J23" s="124"/>
      <c r="K23" s="124"/>
      <c r="L23" s="124"/>
      <c r="M23" s="124"/>
      <c r="N23" s="125"/>
      <c r="O23" s="166" t="s">
        <v>20</v>
      </c>
      <c r="P23" s="167"/>
      <c r="Q23" s="168"/>
      <c r="R23" s="121"/>
      <c r="S23" s="122"/>
      <c r="T23" s="20" t="s">
        <v>21</v>
      </c>
      <c r="U23" s="121"/>
      <c r="V23" s="122"/>
      <c r="W23" s="14" t="s">
        <v>22</v>
      </c>
      <c r="X23" s="14"/>
      <c r="Y23" s="14"/>
      <c r="Z23" s="14"/>
      <c r="AA23" s="14"/>
      <c r="AB23" s="12"/>
      <c r="AC23" s="12"/>
      <c r="AD23" s="12"/>
      <c r="AE23" s="12"/>
      <c r="AF23" s="178"/>
      <c r="AG23" s="175"/>
    </row>
    <row r="24" spans="2:33" s="78" customFormat="1" ht="26.25" customHeight="1" thickTop="1" x14ac:dyDescent="0.2">
      <c r="B24" s="11"/>
      <c r="C24" s="12"/>
      <c r="D24" s="11"/>
      <c r="E24" s="11"/>
      <c r="F24" s="11"/>
      <c r="G24" s="11"/>
      <c r="H24" s="11"/>
      <c r="I24" s="11"/>
      <c r="J24" s="11"/>
      <c r="K24" s="11"/>
      <c r="L24" s="11"/>
      <c r="M24" s="11"/>
      <c r="N24" s="11"/>
      <c r="AB24" s="12"/>
      <c r="AC24" s="12"/>
      <c r="AD24" s="12"/>
      <c r="AE24" s="12"/>
      <c r="AF24" s="71"/>
      <c r="AG24" s="175"/>
    </row>
    <row r="25" spans="2:33" s="78" customFormat="1" ht="30" customHeight="1" x14ac:dyDescent="0.2">
      <c r="B25" s="62" t="s">
        <v>23</v>
      </c>
      <c r="C25" s="63" t="s">
        <v>68</v>
      </c>
      <c r="D25" s="169" t="s">
        <v>66</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64"/>
      <c r="AF25" s="13"/>
      <c r="AG25" s="13"/>
    </row>
    <row r="26" spans="2:33" s="78" customFormat="1" ht="30" customHeight="1" x14ac:dyDescent="0.2">
      <c r="B26" s="65"/>
      <c r="C26" s="63" t="s">
        <v>24</v>
      </c>
      <c r="D26" s="173" t="s">
        <v>67</v>
      </c>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64"/>
      <c r="AF26" s="13"/>
      <c r="AG26" s="13"/>
    </row>
    <row r="27" spans="2:33" s="78" customFormat="1" ht="60" customHeight="1" x14ac:dyDescent="0.2">
      <c r="B27" s="65"/>
      <c r="C27" s="63" t="s">
        <v>25</v>
      </c>
      <c r="D27" s="180" t="s">
        <v>101</v>
      </c>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66"/>
      <c r="AF27" s="13"/>
      <c r="AG27" s="13"/>
    </row>
    <row r="28" spans="2:33" s="78" customFormat="1" ht="30" customHeight="1" x14ac:dyDescent="0.2">
      <c r="B28" s="179"/>
      <c r="C28" s="179"/>
      <c r="D28" s="179"/>
      <c r="E28" s="179"/>
      <c r="F28" s="8"/>
      <c r="G28" s="67"/>
      <c r="H28" s="67"/>
      <c r="I28" s="67"/>
      <c r="J28" s="67"/>
      <c r="K28" s="67"/>
      <c r="L28" s="67"/>
      <c r="M28" s="67"/>
      <c r="N28" s="67"/>
      <c r="O28" s="67"/>
      <c r="P28" s="67"/>
      <c r="Q28" s="67"/>
      <c r="R28" s="67"/>
      <c r="S28" s="67"/>
      <c r="T28" s="67"/>
      <c r="U28" s="67"/>
      <c r="V28" s="67"/>
      <c r="W28" s="67"/>
      <c r="X28" s="12"/>
      <c r="Y28" s="12"/>
      <c r="Z28" s="12"/>
      <c r="AA28" s="12"/>
      <c r="AB28" s="12"/>
      <c r="AC28" s="12"/>
      <c r="AD28" s="12"/>
      <c r="AE28" s="12"/>
      <c r="AF28" s="26"/>
      <c r="AG28" s="26"/>
    </row>
    <row r="29" spans="2:33" s="78" customFormat="1" ht="30" customHeight="1" x14ac:dyDescent="0.2">
      <c r="B29" s="68"/>
      <c r="C29" s="1" t="s">
        <v>98</v>
      </c>
      <c r="D29" s="1"/>
      <c r="E29" s="1"/>
      <c r="F29" s="1"/>
      <c r="G29" s="1"/>
      <c r="H29" s="1"/>
      <c r="I29" s="1"/>
      <c r="J29" s="1"/>
      <c r="K29" s="1"/>
      <c r="L29" s="1"/>
      <c r="M29" s="1"/>
      <c r="N29" s="1"/>
      <c r="O29" s="1"/>
      <c r="P29" s="1"/>
      <c r="Q29" s="1"/>
      <c r="R29" s="1"/>
      <c r="S29" s="1"/>
      <c r="T29" s="1"/>
      <c r="U29" s="1"/>
      <c r="W29" s="96"/>
      <c r="X29" s="96"/>
      <c r="Y29" s="96"/>
      <c r="Z29" s="96"/>
      <c r="AA29" s="1"/>
      <c r="AB29" s="4"/>
      <c r="AC29" s="96"/>
      <c r="AD29" s="96"/>
      <c r="AE29" s="96"/>
      <c r="AF29" s="96"/>
      <c r="AG29" s="96"/>
    </row>
    <row r="30" spans="2:33" s="78" customFormat="1" ht="30" customHeight="1" x14ac:dyDescent="0.2">
      <c r="B30" s="68"/>
      <c r="C30" s="4" t="s">
        <v>6</v>
      </c>
      <c r="E30" s="119" t="s">
        <v>91</v>
      </c>
      <c r="F30" s="120"/>
      <c r="G30" s="120"/>
      <c r="H30" s="120"/>
      <c r="I30" s="120"/>
      <c r="J30" s="120"/>
      <c r="K30" s="120"/>
      <c r="L30" s="120"/>
      <c r="M30" s="120"/>
      <c r="N30" s="120"/>
      <c r="O30" s="120"/>
      <c r="P30" s="120"/>
      <c r="Q30" s="1"/>
      <c r="R30" s="4"/>
      <c r="S30" s="170"/>
      <c r="T30" s="170"/>
      <c r="U30" s="170"/>
      <c r="V30" s="170"/>
      <c r="W30" s="170"/>
      <c r="X30" s="1"/>
      <c r="Y30" s="4"/>
      <c r="Z30" s="170"/>
      <c r="AA30" s="170"/>
      <c r="AB30" s="170"/>
      <c r="AC30" s="170"/>
      <c r="AD30" s="170"/>
      <c r="AE30" s="67"/>
      <c r="AF30" s="26"/>
      <c r="AG30" s="26"/>
    </row>
    <row r="31" spans="2:33" s="78" customFormat="1" ht="47.25" customHeight="1" x14ac:dyDescent="0.2">
      <c r="B31" s="68"/>
      <c r="C31" s="176"/>
      <c r="D31" s="176"/>
      <c r="E31" s="176"/>
      <c r="F31" s="176"/>
      <c r="G31" s="176"/>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69"/>
      <c r="AF31" s="26"/>
      <c r="AG31" s="26"/>
    </row>
    <row r="32" spans="2:33" s="78" customFormat="1" ht="26.25" customHeight="1" x14ac:dyDescent="0.2">
      <c r="B32" s="27"/>
      <c r="C32" s="27"/>
      <c r="D32" s="12"/>
      <c r="E32" s="28"/>
      <c r="F32" s="28"/>
      <c r="G32" s="28"/>
      <c r="H32" s="29"/>
      <c r="I32" s="28"/>
      <c r="J32" s="28"/>
      <c r="K32" s="28"/>
      <c r="L32" s="28"/>
      <c r="M32" s="28"/>
      <c r="N32" s="28"/>
      <c r="O32" s="28"/>
      <c r="P32" s="28"/>
      <c r="Q32" s="28"/>
      <c r="R32" s="28"/>
      <c r="S32" s="28"/>
      <c r="T32" s="28"/>
      <c r="U32" s="28"/>
      <c r="V32" s="28"/>
      <c r="W32" s="28"/>
      <c r="X32" s="28"/>
      <c r="Y32" s="28"/>
      <c r="Z32" s="28"/>
      <c r="AA32" s="28"/>
      <c r="AB32" s="28"/>
      <c r="AC32" s="28"/>
      <c r="AD32" s="12"/>
      <c r="AE32" s="12"/>
      <c r="AF32" s="26"/>
      <c r="AG32" s="26"/>
    </row>
    <row r="33" spans="2:33" s="78" customFormat="1" ht="26.25" customHeight="1" x14ac:dyDescent="0.2">
      <c r="B33" s="174" t="s">
        <v>26</v>
      </c>
      <c r="C33" s="174"/>
      <c r="D33" s="174"/>
      <c r="E33" s="174"/>
      <c r="F33" s="174"/>
      <c r="G33" s="174"/>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3"/>
      <c r="AG33" s="13"/>
    </row>
    <row r="34" spans="2:33" s="78" customFormat="1" ht="30" customHeight="1" x14ac:dyDescent="0.2">
      <c r="B34" s="162" t="s">
        <v>69</v>
      </c>
      <c r="C34" s="162"/>
      <c r="D34" s="162"/>
      <c r="E34" s="162"/>
      <c r="F34" s="162"/>
      <c r="G34" s="162"/>
      <c r="H34" s="162"/>
      <c r="I34" s="162"/>
      <c r="J34" s="162"/>
      <c r="K34" s="162"/>
      <c r="L34" s="162"/>
      <c r="M34" s="162"/>
      <c r="O34" s="163" t="s">
        <v>70</v>
      </c>
      <c r="P34" s="164"/>
      <c r="Q34" s="164"/>
      <c r="R34" s="164"/>
      <c r="S34" s="164"/>
      <c r="T34" s="164"/>
      <c r="U34" s="164"/>
      <c r="V34" s="164"/>
      <c r="W34" s="164"/>
      <c r="X34" s="164"/>
      <c r="Y34" s="164"/>
      <c r="Z34" s="165"/>
      <c r="AF34" s="13"/>
      <c r="AG34" s="13"/>
    </row>
    <row r="35" spans="2:33" s="78" customFormat="1" ht="30" customHeight="1" x14ac:dyDescent="0.2">
      <c r="B35" s="162" t="s">
        <v>96</v>
      </c>
      <c r="C35" s="162"/>
      <c r="D35" s="162"/>
      <c r="E35" s="162"/>
      <c r="F35" s="162"/>
      <c r="G35" s="162"/>
      <c r="H35" s="162"/>
      <c r="I35" s="162"/>
      <c r="J35" s="162"/>
      <c r="K35" s="162"/>
      <c r="L35" s="162"/>
      <c r="M35" s="162"/>
      <c r="O35" s="163" t="s">
        <v>97</v>
      </c>
      <c r="P35" s="164"/>
      <c r="Q35" s="164"/>
      <c r="R35" s="164"/>
      <c r="S35" s="164"/>
      <c r="T35" s="164"/>
      <c r="U35" s="164"/>
      <c r="V35" s="164"/>
      <c r="W35" s="164"/>
      <c r="X35" s="164"/>
      <c r="Y35" s="164"/>
      <c r="Z35" s="165"/>
      <c r="AF35" s="13"/>
      <c r="AG35" s="13"/>
    </row>
    <row r="36" spans="2:33" s="78" customFormat="1" x14ac:dyDescent="0.2"/>
    <row r="37" spans="2:33" s="78" customFormat="1" ht="13.5" customHeight="1" x14ac:dyDescent="0.2">
      <c r="I37" s="77"/>
      <c r="J37" s="77"/>
      <c r="K37" s="77"/>
      <c r="L37" s="77"/>
      <c r="M37" s="77"/>
      <c r="N37" s="77"/>
      <c r="O37" s="77"/>
      <c r="P37" s="77"/>
      <c r="Q37" s="77"/>
      <c r="R37" s="77"/>
      <c r="S37" s="77"/>
      <c r="T37" s="77"/>
      <c r="U37" s="77"/>
      <c r="V37" s="77"/>
      <c r="W37" s="77"/>
      <c r="X37" s="77"/>
      <c r="Y37" s="77"/>
      <c r="Z37" s="77"/>
      <c r="AA37" s="77"/>
      <c r="AB37" s="77"/>
      <c r="AC37" s="77"/>
      <c r="AD37" s="77"/>
      <c r="AE37" s="77"/>
    </row>
    <row r="38" spans="2:33" s="78" customFormat="1" ht="13.5" customHeight="1" x14ac:dyDescent="0.2">
      <c r="I38" s="77"/>
      <c r="J38" s="77"/>
      <c r="K38" s="77"/>
      <c r="L38" s="77"/>
      <c r="M38" s="77"/>
      <c r="N38" s="77"/>
      <c r="O38" s="77"/>
      <c r="P38" s="77"/>
      <c r="Q38" s="77"/>
      <c r="R38" s="77"/>
      <c r="S38" s="77"/>
      <c r="T38" s="77"/>
      <c r="U38" s="77"/>
      <c r="V38" s="77"/>
      <c r="W38" s="77"/>
      <c r="X38" s="77"/>
      <c r="Y38" s="77"/>
      <c r="Z38" s="77"/>
      <c r="AA38" s="77"/>
      <c r="AB38" s="77"/>
      <c r="AC38" s="77"/>
      <c r="AD38" s="77"/>
      <c r="AE38" s="77"/>
    </row>
  </sheetData>
  <mergeCells count="83">
    <mergeCell ref="B33:G33"/>
    <mergeCell ref="AG8:AG24"/>
    <mergeCell ref="C31:G31"/>
    <mergeCell ref="H31:AD31"/>
    <mergeCell ref="AF10:AF23"/>
    <mergeCell ref="R10:W10"/>
    <mergeCell ref="R11:S11"/>
    <mergeCell ref="N11:O11"/>
    <mergeCell ref="B28:E28"/>
    <mergeCell ref="D27:AD27"/>
    <mergeCell ref="Z30:AD30"/>
    <mergeCell ref="R12:S12"/>
    <mergeCell ref="V12:W12"/>
    <mergeCell ref="R13:S13"/>
    <mergeCell ref="T13:U13"/>
    <mergeCell ref="Z13:AA13"/>
    <mergeCell ref="X12:Y12"/>
    <mergeCell ref="X13:Y13"/>
    <mergeCell ref="D26:AD26"/>
    <mergeCell ref="C23:N23"/>
    <mergeCell ref="B35:M35"/>
    <mergeCell ref="B34:M34"/>
    <mergeCell ref="O34:Z34"/>
    <mergeCell ref="O35:Z35"/>
    <mergeCell ref="O19:Q19"/>
    <mergeCell ref="O23:Q23"/>
    <mergeCell ref="D25:AD25"/>
    <mergeCell ref="R23:S23"/>
    <mergeCell ref="U23:V23"/>
    <mergeCell ref="S30:W30"/>
    <mergeCell ref="U7:AD7"/>
    <mergeCell ref="B8:AD8"/>
    <mergeCell ref="L11:M11"/>
    <mergeCell ref="P12:Q12"/>
    <mergeCell ref="L10:Q10"/>
    <mergeCell ref="F10:K11"/>
    <mergeCell ref="X10:AC11"/>
    <mergeCell ref="T11:U11"/>
    <mergeCell ref="V11:W11"/>
    <mergeCell ref="B1:AD1"/>
    <mergeCell ref="W2:AD2"/>
    <mergeCell ref="B3:E3"/>
    <mergeCell ref="F3:T3"/>
    <mergeCell ref="U3:X3"/>
    <mergeCell ref="G5:AD5"/>
    <mergeCell ref="Y3:AD3"/>
    <mergeCell ref="B4:B7"/>
    <mergeCell ref="C4:E4"/>
    <mergeCell ref="F4:AD4"/>
    <mergeCell ref="C5:E6"/>
    <mergeCell ref="F6:AD6"/>
    <mergeCell ref="N12:O12"/>
    <mergeCell ref="Z12:AA12"/>
    <mergeCell ref="AB12:AC12"/>
    <mergeCell ref="V15:Y15"/>
    <mergeCell ref="C7:E7"/>
    <mergeCell ref="F7:P7"/>
    <mergeCell ref="Q7:T7"/>
    <mergeCell ref="G12:J12"/>
    <mergeCell ref="C21:H21"/>
    <mergeCell ref="Z15:AA15"/>
    <mergeCell ref="C19:N19"/>
    <mergeCell ref="C15:H15"/>
    <mergeCell ref="I15:L15"/>
    <mergeCell ref="I17:L17"/>
    <mergeCell ref="G13:J13"/>
    <mergeCell ref="C17:H17"/>
    <mergeCell ref="P15:U15"/>
    <mergeCell ref="I21:L21"/>
    <mergeCell ref="M21:N21"/>
    <mergeCell ref="E30:P30"/>
    <mergeCell ref="M15:N15"/>
    <mergeCell ref="R19:S19"/>
    <mergeCell ref="U19:V19"/>
    <mergeCell ref="M17:N17"/>
    <mergeCell ref="V13:W13"/>
    <mergeCell ref="P11:Q11"/>
    <mergeCell ref="P13:Q13"/>
    <mergeCell ref="AB13:AC13"/>
    <mergeCell ref="T12:U12"/>
    <mergeCell ref="L13:M13"/>
    <mergeCell ref="N13:O13"/>
    <mergeCell ref="L12:M12"/>
  </mergeCells>
  <phoneticPr fontId="2"/>
  <conditionalFormatting sqref="U23:V23 R23:S23 R19:S19 U19:V19 F3:T3 F4:AD4 G5:AD5 F6:AD6 U7:AD7 F7:P7 C23:M23 C19 Y3:AD3">
    <cfRule type="cellIs" dxfId="6" priority="5" stopIfTrue="1" operator="equal">
      <formula>""</formula>
    </cfRule>
  </conditionalFormatting>
  <conditionalFormatting sqref="L12:W13 Z12:AA13 I15:L17 V15:Y15">
    <cfRule type="cellIs" dxfId="5" priority="1" stopIfTrue="1" operator="equal">
      <formula>0</formula>
    </cfRule>
  </conditionalFormatting>
  <dataValidations count="4">
    <dataValidation imeMode="halfAlpha" allowBlank="1" showInputMessage="1" showErrorMessage="1" sqref="L14 Q14 F7:P7 U7:AD7"/>
    <dataValidation type="custom" allowBlank="1" showInputMessage="1" showErrorMessage="1" sqref="F2">
      <formula1>"■"</formula1>
    </dataValidation>
    <dataValidation imeMode="fullAlpha" allowBlank="1" showInputMessage="1" showErrorMessage="1" sqref="G5"/>
    <dataValidation imeMode="hiragana" allowBlank="1" showInputMessage="1" showErrorMessage="1" sqref="Y3 F6"/>
  </dataValidations>
  <hyperlinks>
    <hyperlink ref="V29:Y29" r:id="rId1" display="ueno-masaaki@oen.ed.jp"/>
    <hyperlink ref="E30" r:id="rId2"/>
  </hyperlinks>
  <pageMargins left="0.70866141732283472" right="0.70866141732283472" top="0.74803149606299213" bottom="0.74803149606299213" header="0.31496062992125984" footer="0.31496062992125984"/>
  <pageSetup paperSize="9" scale="76" orientation="portrait" horizontalDpi="4294967293"/>
  <ignoredErrors>
    <ignoredError sqref="C25:C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
  <sheetViews>
    <sheetView showGridLines="0" showRowColHeaders="0" zoomScale="80" zoomScaleNormal="80" workbookViewId="0">
      <selection activeCell="O9" sqref="O9"/>
    </sheetView>
  </sheetViews>
  <sheetFormatPr defaultColWidth="8.90625" defaultRowHeight="13" x14ac:dyDescent="0.2"/>
  <cols>
    <col min="1" max="1" width="4.453125" customWidth="1"/>
    <col min="2" max="2" width="7.453125" customWidth="1"/>
    <col min="3" max="3" width="18.90625" customWidth="1"/>
    <col min="4" max="6" width="8.6328125" customWidth="1"/>
    <col min="7" max="7" width="20" customWidth="1"/>
    <col min="8" max="8" width="7.453125" customWidth="1"/>
    <col min="9" max="9" width="18.90625" customWidth="1"/>
    <col min="10" max="12" width="8.6328125" customWidth="1"/>
    <col min="13" max="13" width="20" customWidth="1"/>
  </cols>
  <sheetData>
    <row r="1" spans="1:13" ht="68.25" customHeight="1" x14ac:dyDescent="0.2">
      <c r="A1" s="77"/>
      <c r="B1" s="196" t="s">
        <v>86</v>
      </c>
      <c r="C1" s="196"/>
      <c r="D1" s="196"/>
      <c r="E1" s="196"/>
      <c r="F1" s="196"/>
      <c r="G1" s="196"/>
      <c r="H1" s="196"/>
      <c r="I1" s="196"/>
      <c r="J1" s="196"/>
      <c r="K1" s="196"/>
      <c r="L1" s="196"/>
      <c r="M1" s="196"/>
    </row>
    <row r="2" spans="1:13" ht="7.5" customHeight="1" thickBot="1" x14ac:dyDescent="0.25">
      <c r="A2" s="77"/>
      <c r="B2" s="45"/>
      <c r="C2" s="45"/>
      <c r="D2" s="45"/>
      <c r="E2" s="45"/>
      <c r="F2" s="45"/>
      <c r="G2" s="45"/>
      <c r="H2" s="45"/>
      <c r="I2" s="45"/>
      <c r="J2" s="45"/>
      <c r="K2" s="45"/>
      <c r="L2" s="45"/>
      <c r="M2" s="45"/>
    </row>
    <row r="3" spans="1:13" ht="37.5" customHeight="1" thickTop="1" x14ac:dyDescent="0.3">
      <c r="A3" s="77"/>
      <c r="B3" s="197" t="s">
        <v>27</v>
      </c>
      <c r="C3" s="198"/>
      <c r="D3" s="199">
        <f>申込一覧!F3</f>
        <v>0</v>
      </c>
      <c r="E3" s="200"/>
      <c r="F3" s="200"/>
      <c r="G3" s="200"/>
      <c r="H3" s="200"/>
      <c r="I3" s="200"/>
      <c r="J3" s="200"/>
      <c r="K3" s="200"/>
      <c r="L3" s="200"/>
      <c r="M3" s="201"/>
    </row>
    <row r="4" spans="1:13" ht="37.5" customHeight="1" thickBot="1" x14ac:dyDescent="0.35">
      <c r="A4" s="77"/>
      <c r="B4" s="202" t="s">
        <v>28</v>
      </c>
      <c r="C4" s="203"/>
      <c r="D4" s="186">
        <f>申込一覧!F4</f>
        <v>0</v>
      </c>
      <c r="E4" s="187"/>
      <c r="F4" s="187"/>
      <c r="G4" s="187"/>
      <c r="H4" s="187"/>
      <c r="I4" s="61" t="s">
        <v>29</v>
      </c>
      <c r="J4" s="186">
        <f>申込一覧!Y3</f>
        <v>0</v>
      </c>
      <c r="K4" s="187"/>
      <c r="L4" s="187"/>
      <c r="M4" s="188"/>
    </row>
    <row r="5" spans="1:13" ht="27" customHeight="1" thickTop="1" thickBot="1" x14ac:dyDescent="0.25">
      <c r="A5" s="77"/>
      <c r="B5" s="56"/>
      <c r="C5" s="81"/>
      <c r="D5" s="57"/>
      <c r="E5" s="57"/>
      <c r="F5" s="57"/>
      <c r="G5" s="57"/>
      <c r="H5" s="57"/>
      <c r="I5" s="56"/>
      <c r="J5" s="57"/>
      <c r="K5" s="57"/>
      <c r="L5" s="57"/>
      <c r="M5" s="57"/>
    </row>
    <row r="6" spans="1:13" ht="37.5" customHeight="1" thickTop="1" x14ac:dyDescent="0.2">
      <c r="A6" s="77"/>
      <c r="B6" s="189" t="s">
        <v>30</v>
      </c>
      <c r="C6" s="190"/>
      <c r="D6" s="190"/>
      <c r="E6" s="190"/>
      <c r="F6" s="190"/>
      <c r="G6" s="190"/>
      <c r="H6" s="191" t="s">
        <v>31</v>
      </c>
      <c r="I6" s="192"/>
      <c r="J6" s="192"/>
      <c r="K6" s="192"/>
      <c r="L6" s="192"/>
      <c r="M6" s="193"/>
    </row>
    <row r="7" spans="1:13" ht="37.5" customHeight="1" x14ac:dyDescent="0.2">
      <c r="A7" s="77"/>
      <c r="B7" s="50" t="s">
        <v>38</v>
      </c>
      <c r="C7" s="38" t="s">
        <v>32</v>
      </c>
      <c r="D7" s="39" t="s">
        <v>35</v>
      </c>
      <c r="E7" s="39" t="s">
        <v>36</v>
      </c>
      <c r="F7" s="39" t="s">
        <v>37</v>
      </c>
      <c r="G7" s="58" t="s">
        <v>33</v>
      </c>
      <c r="H7" s="50" t="s">
        <v>38</v>
      </c>
      <c r="I7" s="38" t="s">
        <v>32</v>
      </c>
      <c r="J7" s="39" t="s">
        <v>35</v>
      </c>
      <c r="K7" s="39" t="s">
        <v>36</v>
      </c>
      <c r="L7" s="39" t="s">
        <v>37</v>
      </c>
      <c r="M7" s="51" t="s">
        <v>33</v>
      </c>
    </row>
    <row r="8" spans="1:13" ht="37.5" customHeight="1" x14ac:dyDescent="0.2">
      <c r="A8" s="77"/>
      <c r="B8" s="82" t="s">
        <v>41</v>
      </c>
      <c r="C8" s="83" t="s">
        <v>88</v>
      </c>
      <c r="D8" s="83" t="s">
        <v>40</v>
      </c>
      <c r="E8" s="83"/>
      <c r="F8" s="83" t="s">
        <v>40</v>
      </c>
      <c r="G8" s="84"/>
      <c r="H8" s="82" t="s">
        <v>41</v>
      </c>
      <c r="I8" s="83" t="s">
        <v>89</v>
      </c>
      <c r="J8" s="83" t="s">
        <v>40</v>
      </c>
      <c r="K8" s="83"/>
      <c r="L8" s="83"/>
      <c r="M8" s="85"/>
    </row>
    <row r="9" spans="1:13" ht="37.5" customHeight="1" x14ac:dyDescent="0.2">
      <c r="A9" s="77"/>
      <c r="B9" s="52">
        <v>1</v>
      </c>
      <c r="C9" s="98"/>
      <c r="D9" s="86"/>
      <c r="E9" s="86"/>
      <c r="F9" s="86"/>
      <c r="G9" s="87"/>
      <c r="H9" s="52">
        <v>1</v>
      </c>
      <c r="I9" s="98"/>
      <c r="J9" s="86"/>
      <c r="K9" s="86"/>
      <c r="L9" s="86"/>
      <c r="M9" s="90"/>
    </row>
    <row r="10" spans="1:13" ht="37.5" customHeight="1" x14ac:dyDescent="0.2">
      <c r="A10" s="77"/>
      <c r="B10" s="53">
        <v>2</v>
      </c>
      <c r="C10" s="37"/>
      <c r="D10" s="86"/>
      <c r="E10" s="86"/>
      <c r="F10" s="86"/>
      <c r="G10" s="87"/>
      <c r="H10" s="53">
        <v>2</v>
      </c>
      <c r="I10" s="37"/>
      <c r="J10" s="86"/>
      <c r="K10" s="86"/>
      <c r="L10" s="86"/>
      <c r="M10" s="90"/>
    </row>
    <row r="11" spans="1:13" ht="37.5" customHeight="1" x14ac:dyDescent="0.2">
      <c r="A11" s="77"/>
      <c r="B11" s="53">
        <v>3</v>
      </c>
      <c r="C11" s="37"/>
      <c r="D11" s="86"/>
      <c r="E11" s="86"/>
      <c r="F11" s="86"/>
      <c r="G11" s="87"/>
      <c r="H11" s="53">
        <v>3</v>
      </c>
      <c r="I11" s="98"/>
      <c r="J11" s="86"/>
      <c r="K11" s="86"/>
      <c r="L11" s="86"/>
      <c r="M11" s="90"/>
    </row>
    <row r="12" spans="1:13" ht="37.5" customHeight="1" x14ac:dyDescent="0.2">
      <c r="A12" s="77"/>
      <c r="B12" s="53">
        <v>4</v>
      </c>
      <c r="C12" s="37"/>
      <c r="D12" s="86"/>
      <c r="E12" s="86"/>
      <c r="F12" s="86"/>
      <c r="G12" s="87"/>
      <c r="H12" s="53">
        <v>4</v>
      </c>
      <c r="I12" s="37"/>
      <c r="J12" s="86"/>
      <c r="K12" s="86"/>
      <c r="L12" s="86"/>
      <c r="M12" s="90"/>
    </row>
    <row r="13" spans="1:13" ht="37.5" customHeight="1" x14ac:dyDescent="0.2">
      <c r="A13" s="77"/>
      <c r="B13" s="53">
        <v>5</v>
      </c>
      <c r="C13" s="37"/>
      <c r="D13" s="86"/>
      <c r="E13" s="86"/>
      <c r="F13" s="86"/>
      <c r="G13" s="87"/>
      <c r="H13" s="53">
        <v>5</v>
      </c>
      <c r="I13" s="37"/>
      <c r="J13" s="86"/>
      <c r="K13" s="86"/>
      <c r="L13" s="86"/>
      <c r="M13" s="90"/>
    </row>
    <row r="14" spans="1:13" ht="37.5" customHeight="1" x14ac:dyDescent="0.2">
      <c r="A14" s="77"/>
      <c r="B14" s="53">
        <v>6</v>
      </c>
      <c r="C14" s="37"/>
      <c r="D14" s="86"/>
      <c r="E14" s="86"/>
      <c r="F14" s="86"/>
      <c r="G14" s="87"/>
      <c r="H14" s="53">
        <v>6</v>
      </c>
      <c r="I14" s="37"/>
      <c r="J14" s="86"/>
      <c r="K14" s="86"/>
      <c r="L14" s="86"/>
      <c r="M14" s="90"/>
    </row>
    <row r="15" spans="1:13" ht="37.5" customHeight="1" x14ac:dyDescent="0.2">
      <c r="A15" s="77"/>
      <c r="B15" s="53">
        <v>7</v>
      </c>
      <c r="C15" s="37"/>
      <c r="D15" s="86"/>
      <c r="E15" s="86"/>
      <c r="F15" s="86"/>
      <c r="G15" s="87"/>
      <c r="H15" s="53">
        <v>7</v>
      </c>
      <c r="I15" s="37"/>
      <c r="J15" s="86"/>
      <c r="K15" s="86"/>
      <c r="L15" s="86"/>
      <c r="M15" s="90"/>
    </row>
    <row r="16" spans="1:13" ht="37.5" customHeight="1" x14ac:dyDescent="0.2">
      <c r="A16" s="77"/>
      <c r="B16" s="53">
        <v>8</v>
      </c>
      <c r="C16" s="37"/>
      <c r="D16" s="86"/>
      <c r="E16" s="86"/>
      <c r="F16" s="86"/>
      <c r="G16" s="87"/>
      <c r="H16" s="53">
        <v>8</v>
      </c>
      <c r="I16" s="37"/>
      <c r="J16" s="86"/>
      <c r="K16" s="86"/>
      <c r="L16" s="86"/>
      <c r="M16" s="90"/>
    </row>
    <row r="17" spans="1:13" ht="37.5" customHeight="1" x14ac:dyDescent="0.2">
      <c r="A17" s="77"/>
      <c r="B17" s="53">
        <v>9</v>
      </c>
      <c r="C17" s="37"/>
      <c r="D17" s="86"/>
      <c r="E17" s="86"/>
      <c r="F17" s="86"/>
      <c r="G17" s="87"/>
      <c r="H17" s="53">
        <v>9</v>
      </c>
      <c r="I17" s="37"/>
      <c r="J17" s="86"/>
      <c r="K17" s="86"/>
      <c r="L17" s="86"/>
      <c r="M17" s="90"/>
    </row>
    <row r="18" spans="1:13" ht="37.5" customHeight="1" x14ac:dyDescent="0.2">
      <c r="A18" s="77"/>
      <c r="B18" s="53">
        <v>10</v>
      </c>
      <c r="C18" s="37"/>
      <c r="D18" s="86"/>
      <c r="E18" s="86"/>
      <c r="F18" s="86"/>
      <c r="G18" s="87"/>
      <c r="H18" s="53">
        <v>10</v>
      </c>
      <c r="I18" s="37"/>
      <c r="J18" s="86"/>
      <c r="K18" s="86"/>
      <c r="L18" s="86"/>
      <c r="M18" s="90"/>
    </row>
    <row r="19" spans="1:13" ht="37.5" customHeight="1" x14ac:dyDescent="0.2">
      <c r="A19" s="77"/>
      <c r="B19" s="53">
        <v>11</v>
      </c>
      <c r="C19" s="37"/>
      <c r="D19" s="86"/>
      <c r="E19" s="86"/>
      <c r="F19" s="86"/>
      <c r="G19" s="87"/>
      <c r="H19" s="53">
        <v>11</v>
      </c>
      <c r="I19" s="37"/>
      <c r="J19" s="86"/>
      <c r="K19" s="86"/>
      <c r="L19" s="86"/>
      <c r="M19" s="90"/>
    </row>
    <row r="20" spans="1:13" ht="37.5" customHeight="1" x14ac:dyDescent="0.2">
      <c r="A20" s="77"/>
      <c r="B20" s="53">
        <v>12</v>
      </c>
      <c r="C20" s="37"/>
      <c r="D20" s="86"/>
      <c r="E20" s="86"/>
      <c r="F20" s="86"/>
      <c r="G20" s="87"/>
      <c r="H20" s="53">
        <v>12</v>
      </c>
      <c r="I20" s="37"/>
      <c r="J20" s="86"/>
      <c r="K20" s="86"/>
      <c r="L20" s="86"/>
      <c r="M20" s="90"/>
    </row>
    <row r="21" spans="1:13" ht="37.5" customHeight="1" x14ac:dyDescent="0.2">
      <c r="A21" s="77"/>
      <c r="B21" s="53">
        <v>13</v>
      </c>
      <c r="C21" s="37"/>
      <c r="D21" s="86"/>
      <c r="E21" s="86"/>
      <c r="F21" s="86"/>
      <c r="G21" s="87"/>
      <c r="H21" s="53">
        <v>13</v>
      </c>
      <c r="I21" s="37"/>
      <c r="J21" s="86"/>
      <c r="K21" s="86"/>
      <c r="L21" s="86"/>
      <c r="M21" s="90"/>
    </row>
    <row r="22" spans="1:13" ht="37.5" customHeight="1" x14ac:dyDescent="0.2">
      <c r="A22" s="77"/>
      <c r="B22" s="53">
        <v>14</v>
      </c>
      <c r="C22" s="37"/>
      <c r="D22" s="86"/>
      <c r="E22" s="86"/>
      <c r="F22" s="86"/>
      <c r="G22" s="87"/>
      <c r="H22" s="53">
        <v>14</v>
      </c>
      <c r="I22" s="37"/>
      <c r="J22" s="86"/>
      <c r="K22" s="86"/>
      <c r="L22" s="86"/>
      <c r="M22" s="90"/>
    </row>
    <row r="23" spans="1:13" ht="37.5" customHeight="1" x14ac:dyDescent="0.2">
      <c r="A23" s="77"/>
      <c r="B23" s="53">
        <v>15</v>
      </c>
      <c r="C23" s="37"/>
      <c r="D23" s="86"/>
      <c r="E23" s="86"/>
      <c r="F23" s="86"/>
      <c r="G23" s="87"/>
      <c r="H23" s="53">
        <v>15</v>
      </c>
      <c r="I23" s="37"/>
      <c r="J23" s="86"/>
      <c r="K23" s="86"/>
      <c r="L23" s="86"/>
      <c r="M23" s="90"/>
    </row>
    <row r="24" spans="1:13" ht="37.5" customHeight="1" x14ac:dyDescent="0.2">
      <c r="A24" s="77"/>
      <c r="B24" s="53">
        <v>16</v>
      </c>
      <c r="C24" s="37"/>
      <c r="D24" s="86"/>
      <c r="E24" s="86"/>
      <c r="F24" s="86"/>
      <c r="G24" s="87"/>
      <c r="H24" s="53">
        <v>16</v>
      </c>
      <c r="I24" s="37"/>
      <c r="J24" s="86"/>
      <c r="K24" s="86"/>
      <c r="L24" s="86"/>
      <c r="M24" s="90"/>
    </row>
    <row r="25" spans="1:13" ht="37.5" customHeight="1" x14ac:dyDescent="0.2">
      <c r="A25" s="77"/>
      <c r="B25" s="53">
        <v>17</v>
      </c>
      <c r="C25" s="37"/>
      <c r="D25" s="86"/>
      <c r="E25" s="86"/>
      <c r="F25" s="86"/>
      <c r="G25" s="87"/>
      <c r="H25" s="53">
        <v>17</v>
      </c>
      <c r="I25" s="37"/>
      <c r="J25" s="86"/>
      <c r="K25" s="86"/>
      <c r="L25" s="86"/>
      <c r="M25" s="90"/>
    </row>
    <row r="26" spans="1:13" ht="37.5" customHeight="1" x14ac:dyDescent="0.2">
      <c r="A26" s="77"/>
      <c r="B26" s="53">
        <v>18</v>
      </c>
      <c r="C26" s="37"/>
      <c r="D26" s="86"/>
      <c r="E26" s="86"/>
      <c r="F26" s="86"/>
      <c r="G26" s="87"/>
      <c r="H26" s="53">
        <v>18</v>
      </c>
      <c r="I26" s="37"/>
      <c r="J26" s="86"/>
      <c r="K26" s="86"/>
      <c r="L26" s="86"/>
      <c r="M26" s="90"/>
    </row>
    <row r="27" spans="1:13" ht="37.5" customHeight="1" x14ac:dyDescent="0.2">
      <c r="A27" s="77"/>
      <c r="B27" s="53">
        <v>19</v>
      </c>
      <c r="C27" s="37"/>
      <c r="D27" s="86"/>
      <c r="E27" s="86"/>
      <c r="F27" s="86"/>
      <c r="G27" s="87"/>
      <c r="H27" s="53">
        <v>19</v>
      </c>
      <c r="I27" s="37"/>
      <c r="J27" s="86"/>
      <c r="K27" s="86"/>
      <c r="L27" s="86"/>
      <c r="M27" s="90"/>
    </row>
    <row r="28" spans="1:13" ht="37.5" customHeight="1" thickBot="1" x14ac:dyDescent="0.25">
      <c r="A28" s="77"/>
      <c r="B28" s="54">
        <v>20</v>
      </c>
      <c r="C28" s="55"/>
      <c r="D28" s="88"/>
      <c r="E28" s="88"/>
      <c r="F28" s="88"/>
      <c r="G28" s="89"/>
      <c r="H28" s="54">
        <v>20</v>
      </c>
      <c r="I28" s="55"/>
      <c r="J28" s="88"/>
      <c r="K28" s="88"/>
      <c r="L28" s="88"/>
      <c r="M28" s="91"/>
    </row>
    <row r="29" spans="1:13" ht="37.5" customHeight="1" thickTop="1" x14ac:dyDescent="0.2">
      <c r="A29" s="77"/>
      <c r="B29" s="31"/>
      <c r="C29" s="32"/>
      <c r="D29" s="32"/>
      <c r="E29" s="32"/>
      <c r="F29" s="32"/>
      <c r="G29" s="32"/>
      <c r="H29" s="32"/>
      <c r="I29" s="32"/>
      <c r="J29" s="32"/>
      <c r="K29" s="32"/>
      <c r="L29" s="32"/>
      <c r="M29" s="33"/>
    </row>
    <row r="30" spans="1:13" ht="52.5" customHeight="1" x14ac:dyDescent="0.2">
      <c r="A30" s="77"/>
      <c r="B30" s="34" t="s">
        <v>34</v>
      </c>
      <c r="C30" s="194" t="s">
        <v>100</v>
      </c>
      <c r="D30" s="194"/>
      <c r="E30" s="194"/>
      <c r="F30" s="194"/>
      <c r="G30" s="194"/>
      <c r="H30" s="194"/>
      <c r="I30" s="194"/>
      <c r="J30" s="194"/>
      <c r="K30" s="194"/>
      <c r="L30" s="194"/>
      <c r="M30" s="194"/>
    </row>
    <row r="31" spans="1:13" ht="37.5" customHeight="1" x14ac:dyDescent="0.2">
      <c r="A31" s="77"/>
      <c r="B31" s="5"/>
      <c r="C31" s="195" t="s">
        <v>42</v>
      </c>
      <c r="D31" s="195"/>
      <c r="E31" s="182">
        <v>4000</v>
      </c>
      <c r="F31" s="183"/>
      <c r="G31" s="77"/>
      <c r="H31" s="77"/>
      <c r="I31" s="77"/>
      <c r="J31" s="77"/>
      <c r="K31" s="77"/>
      <c r="L31" s="77"/>
      <c r="M31" s="77"/>
    </row>
    <row r="32" spans="1:13" ht="37.5" customHeight="1" x14ac:dyDescent="0.2">
      <c r="A32" s="77"/>
      <c r="B32" s="5"/>
      <c r="C32" s="184" t="s">
        <v>83</v>
      </c>
      <c r="D32" s="185"/>
      <c r="E32" s="181">
        <f>E31*COUNTA(D9:F28)+E31*COUNTA(J9:L28)</f>
        <v>0</v>
      </c>
      <c r="F32" s="181"/>
      <c r="G32" s="77"/>
      <c r="H32" s="77"/>
      <c r="I32" s="77"/>
      <c r="J32" s="77"/>
      <c r="K32" s="77"/>
      <c r="L32" s="77"/>
      <c r="M32" s="77"/>
    </row>
    <row r="33" spans="1:13" x14ac:dyDescent="0.2">
      <c r="A33" s="77"/>
      <c r="B33" s="5"/>
      <c r="C33" s="5"/>
      <c r="D33" s="5"/>
      <c r="E33" s="5"/>
      <c r="F33" s="5"/>
      <c r="G33" s="5"/>
      <c r="H33" s="77"/>
      <c r="I33" s="77"/>
      <c r="J33" s="77"/>
      <c r="K33" s="77"/>
      <c r="L33" s="77"/>
      <c r="M33" s="77"/>
    </row>
    <row r="35" spans="1:13" x14ac:dyDescent="0.2">
      <c r="H35" s="30"/>
    </row>
    <row r="36" spans="1:13" x14ac:dyDescent="0.2">
      <c r="H36" s="30"/>
    </row>
    <row r="37" spans="1:13" x14ac:dyDescent="0.2">
      <c r="H37" s="30"/>
    </row>
  </sheetData>
  <mergeCells count="13">
    <mergeCell ref="B1:M1"/>
    <mergeCell ref="B3:C3"/>
    <mergeCell ref="D3:M3"/>
    <mergeCell ref="B4:C4"/>
    <mergeCell ref="D4:H4"/>
    <mergeCell ref="E32:F32"/>
    <mergeCell ref="E31:F31"/>
    <mergeCell ref="C32:D32"/>
    <mergeCell ref="J4:M4"/>
    <mergeCell ref="B6:G6"/>
    <mergeCell ref="H6:M6"/>
    <mergeCell ref="C30:M30"/>
    <mergeCell ref="C31:D31"/>
  </mergeCells>
  <phoneticPr fontId="1"/>
  <conditionalFormatting sqref="C9:G28 I9:M28">
    <cfRule type="cellIs" dxfId="4" priority="2" stopIfTrue="1" operator="equal">
      <formula>""</formula>
    </cfRule>
  </conditionalFormatting>
  <conditionalFormatting sqref="D3:M3 D4:H4 J4:M4">
    <cfRule type="cellIs" dxfId="3" priority="1" stopIfTrue="1" operator="equal">
      <formula>0</formula>
    </cfRule>
  </conditionalFormatting>
  <dataValidations count="2">
    <dataValidation imeMode="hiragana" allowBlank="1" showInputMessage="1" showErrorMessage="1" sqref="C8:C28 I8:I28"/>
    <dataValidation type="list" allowBlank="1" showInputMessage="1" showErrorMessage="1" sqref="D8:F28 J8:L28">
      <formula1>"○"</formula1>
    </dataValidation>
  </dataValidations>
  <pageMargins left="0.70866141732283472" right="0.70866141732283472" top="0.74803149606299213" bottom="0.74803149606299213" header="0.31496062992125984" footer="0.31496062992125984"/>
  <pageSetup paperSize="9" scale="59" orientation="portrait" horizont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26"/>
  <sheetViews>
    <sheetView showGridLines="0" showRowColHeaders="0" zoomScale="80" zoomScaleNormal="80" workbookViewId="0">
      <selection activeCell="P9" sqref="P9"/>
    </sheetView>
  </sheetViews>
  <sheetFormatPr defaultColWidth="8.90625" defaultRowHeight="13" x14ac:dyDescent="0.2"/>
  <cols>
    <col min="1" max="1" width="4.36328125" customWidth="1"/>
    <col min="2" max="2" width="18.6328125" customWidth="1"/>
    <col min="3" max="3" width="7.453125" bestFit="1" customWidth="1"/>
    <col min="4" max="4" width="18.6328125" customWidth="1"/>
    <col min="5" max="7" width="10" customWidth="1"/>
    <col min="8" max="8" width="18.6328125" customWidth="1"/>
    <col min="9" max="9" width="7.453125" bestFit="1" customWidth="1"/>
    <col min="10" max="10" width="18.6328125" customWidth="1"/>
    <col min="11" max="13" width="10" customWidth="1"/>
  </cols>
  <sheetData>
    <row r="1" spans="2:13" ht="68.25" customHeight="1" x14ac:dyDescent="0.2">
      <c r="B1" s="196" t="s">
        <v>87</v>
      </c>
      <c r="C1" s="196"/>
      <c r="D1" s="196"/>
      <c r="E1" s="196"/>
      <c r="F1" s="196"/>
      <c r="G1" s="196"/>
      <c r="H1" s="196"/>
      <c r="I1" s="196"/>
      <c r="J1" s="196"/>
      <c r="K1" s="196"/>
      <c r="L1" s="196"/>
      <c r="M1" s="196"/>
    </row>
    <row r="2" spans="2:13" ht="7.5" customHeight="1" thickBot="1" x14ac:dyDescent="0.25">
      <c r="B2" s="45"/>
      <c r="C2" s="45"/>
      <c r="D2" s="45"/>
      <c r="E2" s="45"/>
      <c r="F2" s="45"/>
      <c r="G2" s="45"/>
      <c r="H2" s="45"/>
      <c r="I2" s="45"/>
      <c r="J2" s="45"/>
      <c r="K2" s="45"/>
      <c r="L2" s="45"/>
      <c r="M2" s="45"/>
    </row>
    <row r="3" spans="2:13" ht="37.5" customHeight="1" thickTop="1" x14ac:dyDescent="0.3">
      <c r="B3" s="197" t="s">
        <v>27</v>
      </c>
      <c r="C3" s="239"/>
      <c r="D3" s="219">
        <f>申込一覧!F3</f>
        <v>0</v>
      </c>
      <c r="E3" s="220"/>
      <c r="F3" s="220"/>
      <c r="G3" s="220"/>
      <c r="H3" s="220"/>
      <c r="I3" s="220"/>
      <c r="J3" s="220"/>
      <c r="K3" s="220"/>
      <c r="L3" s="221"/>
      <c r="M3" s="222"/>
    </row>
    <row r="4" spans="2:13" ht="37.5" customHeight="1" thickBot="1" x14ac:dyDescent="0.35">
      <c r="B4" s="202" t="s">
        <v>28</v>
      </c>
      <c r="C4" s="217"/>
      <c r="D4" s="223">
        <f>申込一覧!F4</f>
        <v>0</v>
      </c>
      <c r="E4" s="224"/>
      <c r="F4" s="224"/>
      <c r="G4" s="224"/>
      <c r="H4" s="225" t="s">
        <v>29</v>
      </c>
      <c r="I4" s="226"/>
      <c r="J4" s="230">
        <f>申込一覧!Y3</f>
        <v>0</v>
      </c>
      <c r="K4" s="224"/>
      <c r="L4" s="231"/>
      <c r="M4" s="232"/>
    </row>
    <row r="5" spans="2:13" ht="27" customHeight="1" thickTop="1" thickBot="1" x14ac:dyDescent="0.25">
      <c r="B5" s="32"/>
      <c r="C5" s="47"/>
      <c r="D5" s="48"/>
      <c r="E5" s="32"/>
      <c r="F5" s="32"/>
      <c r="G5" s="49"/>
    </row>
    <row r="6" spans="2:13" s="46" customFormat="1" ht="37.5" customHeight="1" thickTop="1" x14ac:dyDescent="0.2">
      <c r="B6" s="212" t="s">
        <v>60</v>
      </c>
      <c r="C6" s="213"/>
      <c r="D6" s="213"/>
      <c r="E6" s="213"/>
      <c r="F6" s="214"/>
      <c r="G6" s="215"/>
      <c r="H6" s="235" t="s">
        <v>64</v>
      </c>
      <c r="I6" s="236"/>
      <c r="J6" s="236"/>
      <c r="K6" s="236"/>
      <c r="L6" s="237"/>
      <c r="M6" s="238"/>
    </row>
    <row r="7" spans="2:13" s="46" customFormat="1" ht="37.5" customHeight="1" x14ac:dyDescent="0.2">
      <c r="B7" s="60" t="s">
        <v>56</v>
      </c>
      <c r="C7" s="79" t="s">
        <v>65</v>
      </c>
      <c r="D7" s="79" t="s">
        <v>59</v>
      </c>
      <c r="E7" s="227" t="s">
        <v>57</v>
      </c>
      <c r="F7" s="228"/>
      <c r="G7" s="229"/>
      <c r="H7" s="60" t="s">
        <v>56</v>
      </c>
      <c r="I7" s="79" t="s">
        <v>65</v>
      </c>
      <c r="J7" s="79" t="s">
        <v>59</v>
      </c>
      <c r="K7" s="227" t="s">
        <v>57</v>
      </c>
      <c r="L7" s="228"/>
      <c r="M7" s="229"/>
    </row>
    <row r="8" spans="2:13" s="46" customFormat="1" ht="37.5" customHeight="1" x14ac:dyDescent="0.2">
      <c r="B8" s="210" t="s">
        <v>61</v>
      </c>
      <c r="C8" s="79" t="s">
        <v>58</v>
      </c>
      <c r="D8" s="99"/>
      <c r="E8" s="204"/>
      <c r="F8" s="205"/>
      <c r="G8" s="206"/>
      <c r="H8" s="210" t="s">
        <v>61</v>
      </c>
      <c r="I8" s="79" t="s">
        <v>58</v>
      </c>
      <c r="J8" s="99"/>
      <c r="K8" s="204"/>
      <c r="L8" s="205"/>
      <c r="M8" s="206"/>
    </row>
    <row r="9" spans="2:13" s="46" customFormat="1" ht="37.5" customHeight="1" x14ac:dyDescent="0.2">
      <c r="B9" s="211"/>
      <c r="C9" s="40">
        <v>1</v>
      </c>
      <c r="D9" s="92"/>
      <c r="E9" s="204"/>
      <c r="F9" s="205"/>
      <c r="G9" s="206"/>
      <c r="H9" s="211"/>
      <c r="I9" s="40">
        <v>1</v>
      </c>
      <c r="J9" s="92"/>
      <c r="K9" s="204"/>
      <c r="L9" s="205"/>
      <c r="M9" s="206"/>
    </row>
    <row r="10" spans="2:13" s="46" customFormat="1" ht="37.5" customHeight="1" x14ac:dyDescent="0.2">
      <c r="B10" s="211"/>
      <c r="C10" s="40">
        <v>2</v>
      </c>
      <c r="D10" s="92"/>
      <c r="E10" s="204"/>
      <c r="F10" s="205"/>
      <c r="G10" s="206"/>
      <c r="H10" s="211"/>
      <c r="I10" s="40">
        <v>2</v>
      </c>
      <c r="J10" s="92"/>
      <c r="K10" s="204"/>
      <c r="L10" s="205"/>
      <c r="M10" s="206"/>
    </row>
    <row r="11" spans="2:13" s="46" customFormat="1" ht="37.5" customHeight="1" x14ac:dyDescent="0.2">
      <c r="B11" s="211"/>
      <c r="C11" s="40">
        <v>3</v>
      </c>
      <c r="D11" s="92"/>
      <c r="E11" s="204"/>
      <c r="F11" s="205"/>
      <c r="G11" s="206"/>
      <c r="H11" s="211"/>
      <c r="I11" s="40">
        <v>3</v>
      </c>
      <c r="J11" s="92"/>
      <c r="K11" s="204"/>
      <c r="L11" s="205"/>
      <c r="M11" s="206"/>
    </row>
    <row r="12" spans="2:13" s="46" customFormat="1" ht="37.5" customHeight="1" x14ac:dyDescent="0.2">
      <c r="B12" s="211"/>
      <c r="C12" s="40">
        <v>4</v>
      </c>
      <c r="D12" s="92"/>
      <c r="E12" s="204"/>
      <c r="F12" s="205"/>
      <c r="G12" s="206"/>
      <c r="H12" s="211"/>
      <c r="I12" s="40">
        <v>4</v>
      </c>
      <c r="J12" s="92"/>
      <c r="K12" s="204"/>
      <c r="L12" s="205"/>
      <c r="M12" s="206"/>
    </row>
    <row r="13" spans="2:13" s="46" customFormat="1" ht="37.5" customHeight="1" x14ac:dyDescent="0.2">
      <c r="B13" s="210" t="s">
        <v>62</v>
      </c>
      <c r="C13" s="79" t="s">
        <v>58</v>
      </c>
      <c r="D13" s="92"/>
      <c r="E13" s="204"/>
      <c r="F13" s="205"/>
      <c r="G13" s="206"/>
      <c r="H13" s="210" t="s">
        <v>62</v>
      </c>
      <c r="I13" s="79" t="s">
        <v>58</v>
      </c>
      <c r="J13" s="92"/>
      <c r="K13" s="204"/>
      <c r="L13" s="205"/>
      <c r="M13" s="206"/>
    </row>
    <row r="14" spans="2:13" s="46" customFormat="1" ht="37.5" customHeight="1" x14ac:dyDescent="0.2">
      <c r="B14" s="211"/>
      <c r="C14" s="40">
        <v>1</v>
      </c>
      <c r="D14" s="92"/>
      <c r="E14" s="204"/>
      <c r="F14" s="205"/>
      <c r="G14" s="206"/>
      <c r="H14" s="211"/>
      <c r="I14" s="40">
        <v>1</v>
      </c>
      <c r="J14" s="92"/>
      <c r="K14" s="204"/>
      <c r="L14" s="205"/>
      <c r="M14" s="206"/>
    </row>
    <row r="15" spans="2:13" s="46" customFormat="1" ht="37.5" customHeight="1" x14ac:dyDescent="0.2">
      <c r="B15" s="211"/>
      <c r="C15" s="40">
        <v>2</v>
      </c>
      <c r="D15" s="92"/>
      <c r="E15" s="204"/>
      <c r="F15" s="205"/>
      <c r="G15" s="206"/>
      <c r="H15" s="211"/>
      <c r="I15" s="40">
        <v>2</v>
      </c>
      <c r="J15" s="92"/>
      <c r="K15" s="204"/>
      <c r="L15" s="205"/>
      <c r="M15" s="206"/>
    </row>
    <row r="16" spans="2:13" s="46" customFormat="1" ht="37.5" customHeight="1" x14ac:dyDescent="0.2">
      <c r="B16" s="211"/>
      <c r="C16" s="40">
        <v>3</v>
      </c>
      <c r="D16" s="92"/>
      <c r="E16" s="204"/>
      <c r="F16" s="205"/>
      <c r="G16" s="206"/>
      <c r="H16" s="211"/>
      <c r="I16" s="40">
        <v>3</v>
      </c>
      <c r="J16" s="92"/>
      <c r="K16" s="204"/>
      <c r="L16" s="205"/>
      <c r="M16" s="206"/>
    </row>
    <row r="17" spans="2:13" s="46" customFormat="1" ht="37.5" customHeight="1" x14ac:dyDescent="0.2">
      <c r="B17" s="211"/>
      <c r="C17" s="40">
        <v>4</v>
      </c>
      <c r="D17" s="92"/>
      <c r="E17" s="204"/>
      <c r="F17" s="205"/>
      <c r="G17" s="206"/>
      <c r="H17" s="211"/>
      <c r="I17" s="40">
        <v>4</v>
      </c>
      <c r="J17" s="92"/>
      <c r="K17" s="204"/>
      <c r="L17" s="205"/>
      <c r="M17" s="206"/>
    </row>
    <row r="18" spans="2:13" s="46" customFormat="1" ht="37.5" customHeight="1" x14ac:dyDescent="0.2">
      <c r="B18" s="210" t="s">
        <v>63</v>
      </c>
      <c r="C18" s="79" t="s">
        <v>58</v>
      </c>
      <c r="D18" s="92"/>
      <c r="E18" s="204"/>
      <c r="F18" s="205"/>
      <c r="G18" s="206"/>
      <c r="H18" s="210" t="s">
        <v>63</v>
      </c>
      <c r="I18" s="79" t="s">
        <v>58</v>
      </c>
      <c r="J18" s="92"/>
      <c r="K18" s="204"/>
      <c r="L18" s="205"/>
      <c r="M18" s="206"/>
    </row>
    <row r="19" spans="2:13" s="46" customFormat="1" ht="37.5" customHeight="1" x14ac:dyDescent="0.2">
      <c r="B19" s="211"/>
      <c r="C19" s="40">
        <v>1</v>
      </c>
      <c r="D19" s="92"/>
      <c r="E19" s="204"/>
      <c r="F19" s="205"/>
      <c r="G19" s="206"/>
      <c r="H19" s="211"/>
      <c r="I19" s="40">
        <v>1</v>
      </c>
      <c r="J19" s="92"/>
      <c r="K19" s="204"/>
      <c r="L19" s="205"/>
      <c r="M19" s="206"/>
    </row>
    <row r="20" spans="2:13" s="46" customFormat="1" ht="37.5" customHeight="1" x14ac:dyDescent="0.2">
      <c r="B20" s="211"/>
      <c r="C20" s="40">
        <v>2</v>
      </c>
      <c r="D20" s="92"/>
      <c r="E20" s="204"/>
      <c r="F20" s="205"/>
      <c r="G20" s="206"/>
      <c r="H20" s="211"/>
      <c r="I20" s="40">
        <v>2</v>
      </c>
      <c r="J20" s="92"/>
      <c r="K20" s="204"/>
      <c r="L20" s="205"/>
      <c r="M20" s="206"/>
    </row>
    <row r="21" spans="2:13" s="46" customFormat="1" ht="37.5" customHeight="1" x14ac:dyDescent="0.2">
      <c r="B21" s="211"/>
      <c r="C21" s="40">
        <v>3</v>
      </c>
      <c r="D21" s="92"/>
      <c r="E21" s="204"/>
      <c r="F21" s="205"/>
      <c r="G21" s="206"/>
      <c r="H21" s="211"/>
      <c r="I21" s="40">
        <v>3</v>
      </c>
      <c r="J21" s="92"/>
      <c r="K21" s="204"/>
      <c r="L21" s="205"/>
      <c r="M21" s="206"/>
    </row>
    <row r="22" spans="2:13" s="46" customFormat="1" ht="37.5" customHeight="1" thickBot="1" x14ac:dyDescent="0.25">
      <c r="B22" s="218"/>
      <c r="C22" s="59">
        <v>4</v>
      </c>
      <c r="D22" s="93"/>
      <c r="E22" s="207"/>
      <c r="F22" s="208"/>
      <c r="G22" s="209"/>
      <c r="H22" s="218"/>
      <c r="I22" s="59">
        <v>4</v>
      </c>
      <c r="J22" s="93"/>
      <c r="K22" s="207"/>
      <c r="L22" s="208"/>
      <c r="M22" s="209"/>
    </row>
    <row r="23" spans="2:13" ht="37.5" customHeight="1" thickTop="1" x14ac:dyDescent="0.2"/>
    <row r="24" spans="2:13" ht="105" customHeight="1" x14ac:dyDescent="0.2">
      <c r="B24" s="34" t="s">
        <v>34</v>
      </c>
      <c r="C24" s="216" t="s">
        <v>99</v>
      </c>
      <c r="D24" s="216"/>
      <c r="E24" s="216"/>
      <c r="F24" s="216"/>
      <c r="G24" s="216"/>
      <c r="H24" s="216"/>
      <c r="I24" s="216"/>
      <c r="J24" s="216"/>
      <c r="K24" s="216"/>
      <c r="L24" s="216"/>
      <c r="M24" s="216"/>
    </row>
    <row r="25" spans="2:13" ht="37.5" customHeight="1" x14ac:dyDescent="0.2">
      <c r="B25" s="5"/>
      <c r="C25" s="195" t="s">
        <v>72</v>
      </c>
      <c r="D25" s="195"/>
      <c r="E25" s="195"/>
      <c r="F25" s="233">
        <v>5000</v>
      </c>
      <c r="G25" s="233"/>
    </row>
    <row r="26" spans="2:13" ht="37.5" customHeight="1" x14ac:dyDescent="0.2">
      <c r="B26" s="5"/>
      <c r="C26" s="185" t="s">
        <v>90</v>
      </c>
      <c r="D26" s="185"/>
      <c r="E26" s="185"/>
      <c r="F26" s="234">
        <f>F25*COUNTA(D8,D13,D18,J8,J13,J18)</f>
        <v>0</v>
      </c>
      <c r="G26" s="234"/>
    </row>
  </sheetData>
  <mergeCells count="28">
    <mergeCell ref="J4:M4"/>
    <mergeCell ref="B1:M1"/>
    <mergeCell ref="C25:E25"/>
    <mergeCell ref="F25:G25"/>
    <mergeCell ref="F26:G26"/>
    <mergeCell ref="H6:M6"/>
    <mergeCell ref="K7:M7"/>
    <mergeCell ref="H8:H12"/>
    <mergeCell ref="K8:M12"/>
    <mergeCell ref="B3:C3"/>
    <mergeCell ref="B4:C4"/>
    <mergeCell ref="B18:B22"/>
    <mergeCell ref="B13:B17"/>
    <mergeCell ref="H13:H17"/>
    <mergeCell ref="K13:M17"/>
    <mergeCell ref="D3:M3"/>
    <mergeCell ref="D4:G4"/>
    <mergeCell ref="H4:I4"/>
    <mergeCell ref="E7:G7"/>
    <mergeCell ref="H18:H22"/>
    <mergeCell ref="K18:M22"/>
    <mergeCell ref="B8:B12"/>
    <mergeCell ref="E18:G22"/>
    <mergeCell ref="B6:G6"/>
    <mergeCell ref="C26:E26"/>
    <mergeCell ref="E8:G12"/>
    <mergeCell ref="E13:G17"/>
    <mergeCell ref="C24:M24"/>
  </mergeCells>
  <phoneticPr fontId="1"/>
  <conditionalFormatting sqref="D3:M3">
    <cfRule type="cellIs" dxfId="2" priority="3" stopIfTrue="1" operator="equal">
      <formula>0</formula>
    </cfRule>
  </conditionalFormatting>
  <conditionalFormatting sqref="J8:M22 D8:G22">
    <cfRule type="cellIs" dxfId="1" priority="2" stopIfTrue="1" operator="equal">
      <formula>""</formula>
    </cfRule>
  </conditionalFormatting>
  <conditionalFormatting sqref="D4:G4 J4:M4">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5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申込手順</vt:lpstr>
      <vt:lpstr>申込一覧</vt:lpstr>
      <vt:lpstr>個人戦</vt:lpstr>
      <vt:lpstr>団体戦</vt:lpstr>
      <vt:lpstr>申込一覧!Print_Area</vt:lpstr>
      <vt:lpstr>団体戦!Print_Area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sysop</dc:creator>
  <cp:lastModifiedBy>Atsuhiro Shimono</cp:lastModifiedBy>
  <cp:lastPrinted>2013-02-27T08:08:14Z</cp:lastPrinted>
  <dcterms:created xsi:type="dcterms:W3CDTF">2013-02-26T07:27:05Z</dcterms:created>
  <dcterms:modified xsi:type="dcterms:W3CDTF">2023-06-20T06:21:57Z</dcterms:modified>
</cp:coreProperties>
</file>