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5" windowWidth="14955" windowHeight="9450" tabRatio="680"/>
  </bookViews>
  <sheets>
    <sheet name="男子結果" sheetId="46" r:id="rId1"/>
  </sheets>
  <calcPr calcId="125725"/>
</workbook>
</file>

<file path=xl/calcChain.xml><?xml version="1.0" encoding="utf-8"?>
<calcChain xmlns="http://schemas.openxmlformats.org/spreadsheetml/2006/main">
  <c r="F125" i="46"/>
  <c r="H123" s="1"/>
  <c r="J119" s="1"/>
  <c r="L111" s="1"/>
  <c r="F121"/>
  <c r="F117"/>
  <c r="F113"/>
  <c r="H115" s="1"/>
  <c r="F109"/>
  <c r="H107" s="1"/>
  <c r="J103" s="1"/>
  <c r="F105"/>
  <c r="F101"/>
  <c r="F97"/>
  <c r="H99" s="1"/>
  <c r="F93"/>
  <c r="H91" s="1"/>
  <c r="J87" s="1"/>
  <c r="F89"/>
  <c r="F85"/>
  <c r="F81"/>
  <c r="H83" s="1"/>
  <c r="F77"/>
  <c r="H75" s="1"/>
  <c r="F73"/>
  <c r="F69"/>
  <c r="F65"/>
  <c r="H67" s="1"/>
  <c r="J71" s="1"/>
  <c r="L79" s="1"/>
  <c r="N95" s="1"/>
  <c r="F61"/>
  <c r="H59" s="1"/>
  <c r="F57"/>
  <c r="F53"/>
  <c r="F49"/>
  <c r="H51" s="1"/>
  <c r="J55" s="1"/>
  <c r="L47" s="1"/>
  <c r="F45"/>
  <c r="F41"/>
  <c r="H43" s="1"/>
  <c r="F37"/>
  <c r="F33"/>
  <c r="H35" s="1"/>
  <c r="J39" s="1"/>
  <c r="F29"/>
  <c r="H27" s="1"/>
  <c r="J23" s="1"/>
  <c r="L15" s="1"/>
  <c r="N31" s="1"/>
  <c r="P63" s="1"/>
  <c r="F25"/>
  <c r="F21"/>
  <c r="F17"/>
  <c r="H19" s="1"/>
  <c r="F13"/>
  <c r="H11" s="1"/>
  <c r="F9"/>
  <c r="F5"/>
  <c r="H3"/>
  <c r="J7" s="1"/>
</calcChain>
</file>

<file path=xl/sharedStrings.xml><?xml version="1.0" encoding="utf-8"?>
<sst xmlns="http://schemas.openxmlformats.org/spreadsheetml/2006/main" count="192" uniqueCount="89">
  <si>
    <t>学校名</t>
    <rPh sb="0" eb="2">
      <t>ガッコウ</t>
    </rPh>
    <rPh sb="2" eb="3">
      <t>メイ</t>
    </rPh>
    <phoneticPr fontId="1"/>
  </si>
  <si>
    <t>県名</t>
    <rPh sb="0" eb="2">
      <t>ケンメイ</t>
    </rPh>
    <phoneticPr fontId="1"/>
  </si>
  <si>
    <t>大垣南Ａ</t>
  </si>
  <si>
    <t>岐阜県</t>
  </si>
  <si>
    <t>別府翔青</t>
  </si>
  <si>
    <t>大分県</t>
  </si>
  <si>
    <t>羽島北A</t>
  </si>
  <si>
    <t>千葉選抜</t>
  </si>
  <si>
    <t>千葉県</t>
  </si>
  <si>
    <t>沼田</t>
  </si>
  <si>
    <t>群馬県</t>
  </si>
  <si>
    <t>和歌山北</t>
  </si>
  <si>
    <t>和歌山県</t>
  </si>
  <si>
    <t>北陸</t>
  </si>
  <si>
    <t>福井県</t>
  </si>
  <si>
    <t>龍谷大平安</t>
  </si>
  <si>
    <t>京都府</t>
  </si>
  <si>
    <t>愛工大名電</t>
  </si>
  <si>
    <t>愛知県</t>
  </si>
  <si>
    <t>海星</t>
  </si>
  <si>
    <t>三重県</t>
  </si>
  <si>
    <t>清風</t>
  </si>
  <si>
    <t>大阪府</t>
  </si>
  <si>
    <t>大垣南Ｂ</t>
  </si>
  <si>
    <t>一関第二</t>
  </si>
  <si>
    <t>岩手県</t>
  </si>
  <si>
    <t>鹿児島南</t>
  </si>
  <si>
    <t>鹿児島県</t>
  </si>
  <si>
    <t>京都選抜</t>
  </si>
  <si>
    <t>大垣南E</t>
  </si>
  <si>
    <t>金沢西</t>
  </si>
  <si>
    <t>石川県</t>
  </si>
  <si>
    <t>東京学館新潟</t>
  </si>
  <si>
    <t>新潟県</t>
  </si>
  <si>
    <t>大垣南D</t>
  </si>
  <si>
    <t>上宮</t>
  </si>
  <si>
    <t>和歌山東</t>
  </si>
  <si>
    <t>岐阜各務野A</t>
  </si>
  <si>
    <t>高松北</t>
  </si>
  <si>
    <t>香川県</t>
  </si>
  <si>
    <t>佐賀商業</t>
  </si>
  <si>
    <t>佐賀県</t>
  </si>
  <si>
    <t>武生商業</t>
  </si>
  <si>
    <t>羽島北B</t>
  </si>
  <si>
    <t>武生</t>
  </si>
  <si>
    <t>金沢二水</t>
  </si>
  <si>
    <t>大垣南Ｃ</t>
  </si>
  <si>
    <t>至学館</t>
  </si>
  <si>
    <t>石山</t>
  </si>
  <si>
    <t>滋賀県</t>
  </si>
  <si>
    <t>清風学園</t>
  </si>
  <si>
    <t>群馬選抜</t>
  </si>
  <si>
    <t>乙訓</t>
  </si>
  <si>
    <t>静岡県</t>
  </si>
  <si>
    <t>岐阜各務野Ｂ</t>
  </si>
  <si>
    <t>エスコラピオス学園</t>
  </si>
  <si>
    <t>沼津東</t>
  </si>
  <si>
    <t>玉川</t>
  </si>
  <si>
    <t>揖斐Ａ</t>
  </si>
  <si>
    <t>岐阜各務野Ｃ</t>
  </si>
  <si>
    <t>鳥羽</t>
  </si>
  <si>
    <t>２０１７大垣フェンシング選手権大会</t>
    <rPh sb="4" eb="6">
      <t>オオガキ</t>
    </rPh>
    <rPh sb="12" eb="15">
      <t>センシュケン</t>
    </rPh>
    <rPh sb="15" eb="17">
      <t>タイカイ</t>
    </rPh>
    <phoneticPr fontId="1"/>
  </si>
  <si>
    <t>男子決勝トーナメント</t>
    <rPh sb="0" eb="2">
      <t>ダンシ</t>
    </rPh>
    <rPh sb="2" eb="4">
      <t>ケッショウ</t>
    </rPh>
    <phoneticPr fontId="1"/>
  </si>
  <si>
    <t>大分豊府</t>
  </si>
  <si>
    <t>宮城県</t>
  </si>
  <si>
    <t>仙台城南</t>
  </si>
  <si>
    <t>鹿児島県選抜</t>
  </si>
  <si>
    <t>長野県</t>
  </si>
  <si>
    <t>伊那北</t>
  </si>
  <si>
    <t>静岡選抜</t>
  </si>
  <si>
    <t>大垣南Ｆ</t>
  </si>
  <si>
    <t>島根県</t>
  </si>
  <si>
    <t>松江工業</t>
  </si>
  <si>
    <t>羽島北Ｃ</t>
  </si>
  <si>
    <t>箕輪進修</t>
  </si>
  <si>
    <t>清風エスクリムズ</t>
  </si>
  <si>
    <t>和東クラブ</t>
  </si>
  <si>
    <t>瑞若ＦＣ</t>
  </si>
  <si>
    <t>新潟選抜</t>
  </si>
  <si>
    <t>大垣南Ｇ</t>
  </si>
  <si>
    <t>愛知商業</t>
  </si>
  <si>
    <t>石山クラブ</t>
  </si>
  <si>
    <t>びわこクラブ</t>
  </si>
  <si>
    <t>鹿児島</t>
  </si>
  <si>
    <t>揖斐B</t>
  </si>
  <si>
    <t>沼津選抜</t>
  </si>
  <si>
    <t>津東</t>
  </si>
  <si>
    <t>福井県選抜</t>
  </si>
  <si>
    <t>V5</t>
    <phoneticPr fontId="1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</si>
</sst>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distributed" vertical="center" shrinkToFit="1"/>
    </xf>
    <xf numFmtId="0" fontId="2" fillId="2" borderId="0" xfId="0" applyFont="1" applyFill="1" applyBorder="1" applyAlignment="1">
      <alignment horizontal="distributed" vertical="center" justifyLastLine="1"/>
    </xf>
    <xf numFmtId="0" fontId="2" fillId="0" borderId="0" xfId="0" applyFont="1" applyBorder="1"/>
    <xf numFmtId="0" fontId="2" fillId="0" borderId="0" xfId="0" applyFont="1"/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/>
    <xf numFmtId="0" fontId="2" fillId="2" borderId="0" xfId="0" applyFont="1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2" xfId="0" applyBorder="1"/>
    <xf numFmtId="0" fontId="4" fillId="0" borderId="0" xfId="0" applyFont="1" applyAlignment="1">
      <alignment horizontal="left" vertical="top"/>
    </xf>
    <xf numFmtId="0" fontId="2" fillId="0" borderId="1" xfId="0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horizontal="right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right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top" shrinkToFi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3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28"/>
  <sheetViews>
    <sheetView tabSelected="1" topLeftCell="A14" workbookViewId="0">
      <selection activeCell="E25" sqref="E25:E26"/>
    </sheetView>
  </sheetViews>
  <sheetFormatPr defaultRowHeight="13.5"/>
  <cols>
    <col min="1" max="1" width="4.5" style="5" customWidth="1"/>
    <col min="2" max="2" width="23.75" style="9" customWidth="1"/>
    <col min="3" max="3" width="10.625" style="4" customWidth="1"/>
    <col min="5" max="5" width="9" style="20"/>
    <col min="6" max="6" width="14.375" customWidth="1"/>
    <col min="7" max="7" width="3.625" style="32" bestFit="1" customWidth="1"/>
    <col min="8" max="8" width="14.375" customWidth="1"/>
    <col min="9" max="9" width="3.625" style="30" customWidth="1"/>
    <col min="10" max="10" width="14.375" customWidth="1"/>
    <col min="11" max="11" width="3.625" style="32" customWidth="1"/>
    <col min="12" max="12" width="14.375" customWidth="1"/>
    <col min="13" max="13" width="3.625" customWidth="1"/>
    <col min="14" max="14" width="14.5" customWidth="1"/>
    <col min="15" max="15" width="3.625" customWidth="1"/>
  </cols>
  <sheetData>
    <row r="1" spans="1:17">
      <c r="A1" s="1"/>
      <c r="B1" s="2" t="s">
        <v>0</v>
      </c>
      <c r="C1" s="3" t="s">
        <v>1</v>
      </c>
    </row>
    <row r="2" spans="1:17" ht="13.5" customHeight="1" thickBot="1">
      <c r="A2" s="1">
        <v>1</v>
      </c>
      <c r="B2" s="18" t="s">
        <v>23</v>
      </c>
      <c r="C2" s="7" t="s">
        <v>3</v>
      </c>
      <c r="D2" s="24"/>
      <c r="E2" s="26"/>
      <c r="F2" s="25"/>
      <c r="G2" s="33" t="s">
        <v>88</v>
      </c>
      <c r="L2" s="39" t="s">
        <v>61</v>
      </c>
      <c r="M2" s="39"/>
      <c r="N2" s="39"/>
      <c r="O2" s="39"/>
      <c r="P2" s="39"/>
      <c r="Q2" s="17"/>
    </row>
    <row r="3" spans="1:17" ht="13.5" customHeight="1" thickTop="1" thickBot="1">
      <c r="A3" s="1"/>
      <c r="B3" s="8"/>
      <c r="C3" s="10"/>
      <c r="D3" s="15"/>
      <c r="E3" s="19"/>
      <c r="F3" s="15"/>
      <c r="G3" s="40">
        <v>32</v>
      </c>
      <c r="H3" s="29" t="str">
        <f>IF(LEFT(G2,1)="V",$B2,IF(LEFT(G5,1)="V",$F5,IF(G2="","",IF(G5="","",))))</f>
        <v>大垣南Ｂ</v>
      </c>
      <c r="I3" s="30" t="s">
        <v>88</v>
      </c>
      <c r="L3" s="39"/>
      <c r="M3" s="39"/>
      <c r="N3" s="39"/>
      <c r="O3" s="39"/>
      <c r="P3" s="39"/>
      <c r="Q3" s="17"/>
    </row>
    <row r="4" spans="1:17" ht="13.5" customHeight="1" thickTop="1">
      <c r="A4" s="1">
        <v>33</v>
      </c>
      <c r="B4" s="6" t="s">
        <v>50</v>
      </c>
      <c r="C4" s="7" t="s">
        <v>22</v>
      </c>
      <c r="D4" s="15"/>
      <c r="E4" s="19">
        <v>1</v>
      </c>
      <c r="F4" s="15"/>
      <c r="G4" s="37"/>
      <c r="H4" s="21"/>
      <c r="I4" s="43">
        <v>48</v>
      </c>
      <c r="J4" s="27"/>
      <c r="L4" s="45" t="s">
        <v>62</v>
      </c>
      <c r="M4" s="45"/>
      <c r="N4" s="45"/>
      <c r="O4" s="17"/>
      <c r="P4" s="17"/>
      <c r="Q4" s="17"/>
    </row>
    <row r="5" spans="1:17" ht="13.5" customHeight="1" thickBot="1">
      <c r="A5" s="1"/>
      <c r="B5" s="8"/>
      <c r="C5" s="10"/>
      <c r="D5" s="13"/>
      <c r="E5" s="36">
        <v>1</v>
      </c>
      <c r="F5" s="15" t="str">
        <f>IF(LEFT(E4,1)="V",$B4,IF(LEFT(E7,1)="V",$B6,IF(E4="","",IF(E7="","",))))</f>
        <v>箕輪進修</v>
      </c>
      <c r="G5" s="37"/>
      <c r="H5" s="15"/>
      <c r="I5" s="40"/>
      <c r="J5" s="27"/>
      <c r="L5" s="45"/>
      <c r="M5" s="45"/>
      <c r="N5" s="45"/>
      <c r="O5" s="17"/>
      <c r="P5" s="17"/>
      <c r="Q5" s="17"/>
    </row>
    <row r="6" spans="1:17" ht="13.5" customHeight="1" thickTop="1" thickBot="1">
      <c r="A6" s="1">
        <v>32</v>
      </c>
      <c r="B6" s="6" t="s">
        <v>74</v>
      </c>
      <c r="C6" s="7" t="s">
        <v>67</v>
      </c>
      <c r="D6" s="15"/>
      <c r="E6" s="40"/>
      <c r="F6" s="23"/>
      <c r="G6" s="34">
        <v>2</v>
      </c>
      <c r="H6" s="15"/>
      <c r="I6" s="40"/>
      <c r="J6" s="27"/>
      <c r="L6" s="45"/>
      <c r="M6" s="45"/>
      <c r="N6" s="45"/>
      <c r="O6" s="17"/>
      <c r="P6" s="17"/>
      <c r="Q6" s="17"/>
    </row>
    <row r="7" spans="1:17" ht="13.5" customHeight="1" thickTop="1" thickBot="1">
      <c r="A7" s="1"/>
      <c r="B7" s="8"/>
      <c r="C7" s="10"/>
      <c r="D7" s="21"/>
      <c r="E7" s="22" t="s">
        <v>88</v>
      </c>
      <c r="H7" s="15"/>
      <c r="I7" s="40"/>
      <c r="J7" s="29" t="str">
        <f>IF(LEFT(I3,1)="V",$H3,IF(LEFT(I12,1)="V",$H11,IF(I3="","",IF(I12="","",))))</f>
        <v>大垣南Ｂ</v>
      </c>
      <c r="K7" s="32">
        <v>1</v>
      </c>
    </row>
    <row r="8" spans="1:17" ht="13.5" customHeight="1" thickTop="1">
      <c r="A8" s="1">
        <v>48</v>
      </c>
      <c r="B8" s="6" t="s">
        <v>47</v>
      </c>
      <c r="C8" s="7" t="s">
        <v>18</v>
      </c>
      <c r="E8" s="20">
        <v>0</v>
      </c>
      <c r="H8" s="15"/>
      <c r="I8" s="37"/>
      <c r="J8" s="21"/>
      <c r="K8" s="41">
        <v>56</v>
      </c>
    </row>
    <row r="9" spans="1:17" ht="13.5" customHeight="1" thickBot="1">
      <c r="A9" s="1"/>
      <c r="B9" s="8"/>
      <c r="C9" s="10"/>
      <c r="D9" s="13"/>
      <c r="E9" s="36">
        <v>2</v>
      </c>
      <c r="F9" s="24" t="str">
        <f>IF(LEFT(E8,1)="V",$B8,IF(LEFT(E11,1)="V",$B10,IF(E8="","",IF(E11="","",))))</f>
        <v>上宮</v>
      </c>
      <c r="G9" s="33">
        <v>0</v>
      </c>
      <c r="H9" s="15"/>
      <c r="I9" s="37"/>
      <c r="J9" s="15"/>
      <c r="K9" s="37"/>
    </row>
    <row r="10" spans="1:17" ht="13.5" customHeight="1" thickTop="1" thickBot="1">
      <c r="A10" s="1">
        <v>17</v>
      </c>
      <c r="B10" s="6" t="s">
        <v>35</v>
      </c>
      <c r="C10" s="7" t="s">
        <v>22</v>
      </c>
      <c r="D10" s="25"/>
      <c r="E10" s="42"/>
      <c r="F10" s="27"/>
      <c r="G10" s="37">
        <v>33</v>
      </c>
      <c r="H10" s="15"/>
      <c r="I10" s="37"/>
      <c r="J10" s="15"/>
      <c r="K10" s="37"/>
    </row>
    <row r="11" spans="1:17" ht="13.5" customHeight="1" thickTop="1" thickBot="1">
      <c r="A11" s="1"/>
      <c r="B11" s="8"/>
      <c r="C11" s="10"/>
      <c r="D11" s="15"/>
      <c r="E11" s="20" t="s">
        <v>88</v>
      </c>
      <c r="F11" s="15"/>
      <c r="G11" s="37"/>
      <c r="H11" s="25" t="str">
        <f>IF(LEFT(G9,1)="V",$F9,IF(LEFT(G14,1)="V",$F13,IF(G9="","",IF(G14="","",))))</f>
        <v>鹿児島県選抜</v>
      </c>
      <c r="I11" s="44"/>
      <c r="J11" s="15"/>
      <c r="K11" s="37"/>
    </row>
    <row r="12" spans="1:17" ht="13.5" customHeight="1" thickTop="1">
      <c r="A12" s="1">
        <v>49</v>
      </c>
      <c r="B12" s="6" t="s">
        <v>13</v>
      </c>
      <c r="C12" s="7" t="s">
        <v>14</v>
      </c>
      <c r="E12" s="20">
        <v>1</v>
      </c>
      <c r="F12" s="15"/>
      <c r="G12" s="40"/>
      <c r="H12" s="27"/>
      <c r="I12" s="30">
        <v>4</v>
      </c>
      <c r="J12" s="15"/>
      <c r="K12" s="37"/>
    </row>
    <row r="13" spans="1:17" ht="13.5" customHeight="1" thickBot="1">
      <c r="A13" s="1"/>
      <c r="B13" s="8"/>
      <c r="C13" s="10"/>
      <c r="D13" s="13"/>
      <c r="E13" s="36">
        <v>3</v>
      </c>
      <c r="F13" s="15" t="str">
        <f>IF(LEFT(E12,1)="V",$B12,IF(LEFT(E15,1)="V",$B14,IF(E12="","",IF(E15="","",))))</f>
        <v>鹿児島県選抜</v>
      </c>
      <c r="G13" s="40"/>
      <c r="H13" s="27"/>
      <c r="J13" s="15"/>
      <c r="K13" s="37"/>
    </row>
    <row r="14" spans="1:17" ht="13.5" customHeight="1" thickTop="1" thickBot="1">
      <c r="A14" s="1">
        <v>16</v>
      </c>
      <c r="B14" s="6" t="s">
        <v>66</v>
      </c>
      <c r="C14" s="7" t="s">
        <v>27</v>
      </c>
      <c r="D14" s="25"/>
      <c r="E14" s="42"/>
      <c r="F14" s="23"/>
      <c r="G14" s="34" t="s">
        <v>88</v>
      </c>
      <c r="J14" s="15"/>
      <c r="K14" s="37"/>
    </row>
    <row r="15" spans="1:17" ht="13.5" customHeight="1" thickTop="1" thickBot="1">
      <c r="A15" s="1"/>
      <c r="B15" s="8"/>
      <c r="C15" s="10"/>
      <c r="D15" s="13"/>
      <c r="E15" s="20" t="s">
        <v>88</v>
      </c>
      <c r="J15" s="15"/>
      <c r="K15" s="37"/>
      <c r="L15" s="25" t="str">
        <f>IF(LEFT(K7,1)="V",$J7,IF(LEFT(K24,1)="V",$J23,IF(K7="","",IF(K24="","",))))</f>
        <v>別府翔青</v>
      </c>
      <c r="M15" t="s">
        <v>88</v>
      </c>
    </row>
    <row r="16" spans="1:17" ht="13.5" customHeight="1" thickTop="1">
      <c r="A16" s="1">
        <v>56</v>
      </c>
      <c r="B16" s="6" t="s">
        <v>83</v>
      </c>
      <c r="C16" s="7" t="s">
        <v>27</v>
      </c>
      <c r="E16" s="20">
        <v>0</v>
      </c>
      <c r="J16" s="15"/>
      <c r="K16" s="40"/>
      <c r="L16" s="23"/>
      <c r="M16" s="43">
        <v>60</v>
      </c>
      <c r="N16" s="27"/>
    </row>
    <row r="17" spans="1:16" ht="14.25" thickBot="1">
      <c r="A17" s="1"/>
      <c r="B17" s="8"/>
      <c r="C17" s="10"/>
      <c r="D17" s="13"/>
      <c r="E17" s="36">
        <v>4</v>
      </c>
      <c r="F17" s="24" t="str">
        <f>IF(LEFT(E16,1)="V",$B16,IF(LEFT(E19,1)="V",$B18,IF(E16="","",IF(E19="","",))))</f>
        <v>愛工大名電</v>
      </c>
      <c r="G17" s="33" t="s">
        <v>88</v>
      </c>
      <c r="J17" s="15"/>
      <c r="K17" s="40"/>
      <c r="L17" s="27"/>
      <c r="M17" s="40"/>
      <c r="N17" s="27"/>
    </row>
    <row r="18" spans="1:16" ht="15" thickTop="1" thickBot="1">
      <c r="A18" s="1">
        <v>9</v>
      </c>
      <c r="B18" s="6" t="s">
        <v>17</v>
      </c>
      <c r="C18" s="7" t="s">
        <v>18</v>
      </c>
      <c r="D18" s="25"/>
      <c r="E18" s="42"/>
      <c r="F18" s="27"/>
      <c r="G18" s="43">
        <v>34</v>
      </c>
      <c r="H18" s="27"/>
      <c r="J18" s="15"/>
      <c r="K18" s="40"/>
      <c r="L18" s="27"/>
      <c r="M18" s="40"/>
      <c r="N18" s="27"/>
    </row>
    <row r="19" spans="1:16" ht="15" thickTop="1" thickBot="1">
      <c r="A19" s="1"/>
      <c r="B19" s="8"/>
      <c r="C19" s="10"/>
      <c r="D19" s="13"/>
      <c r="E19" s="20" t="s">
        <v>88</v>
      </c>
      <c r="F19" s="15"/>
      <c r="G19" s="40"/>
      <c r="H19" s="29" t="str">
        <f>IF(LEFT(G17,1)="V",$F17,IF(LEFT(G22,1)="V",$F21,IF(G17="","",IF(G22="","",))))</f>
        <v>愛工大名電</v>
      </c>
      <c r="I19" s="31">
        <v>1</v>
      </c>
      <c r="J19" s="15"/>
      <c r="K19" s="40"/>
      <c r="L19" s="27"/>
      <c r="M19" s="40"/>
      <c r="N19" s="27"/>
    </row>
    <row r="20" spans="1:16" ht="15" thickTop="1" thickBot="1">
      <c r="A20" s="1">
        <v>41</v>
      </c>
      <c r="B20" s="6" t="s">
        <v>29</v>
      </c>
      <c r="C20" s="7" t="s">
        <v>3</v>
      </c>
      <c r="E20" s="20" t="s">
        <v>88</v>
      </c>
      <c r="F20" s="15"/>
      <c r="G20" s="37"/>
      <c r="H20" s="21"/>
      <c r="I20" s="41">
        <v>49</v>
      </c>
      <c r="J20" s="15"/>
      <c r="K20" s="40"/>
      <c r="L20" s="27"/>
      <c r="M20" s="40"/>
      <c r="N20" s="27"/>
    </row>
    <row r="21" spans="1:16" ht="15" thickTop="1" thickBot="1">
      <c r="A21" s="1"/>
      <c r="B21" s="8"/>
      <c r="C21" s="10"/>
      <c r="D21" s="21"/>
      <c r="E21" s="43">
        <v>5</v>
      </c>
      <c r="F21" s="27" t="str">
        <f>IF(LEFT(E20,1)="V",$B20,IF(LEFT(E23,1)="V",$B22,IF(E20="","",IF(E23="","",))))</f>
        <v>大垣南E</v>
      </c>
      <c r="G21" s="44"/>
      <c r="H21" s="15"/>
      <c r="I21" s="37"/>
      <c r="J21" s="15"/>
      <c r="K21" s="40"/>
      <c r="L21" s="27"/>
      <c r="M21" s="40"/>
      <c r="N21" s="27"/>
    </row>
    <row r="22" spans="1:16" ht="14.25" thickTop="1">
      <c r="A22" s="1">
        <v>24</v>
      </c>
      <c r="B22" s="6" t="s">
        <v>70</v>
      </c>
      <c r="C22" s="7" t="s">
        <v>3</v>
      </c>
      <c r="D22" s="14"/>
      <c r="E22" s="38"/>
      <c r="F22" s="28"/>
      <c r="G22" s="34">
        <v>1</v>
      </c>
      <c r="H22" s="15"/>
      <c r="I22" s="37"/>
      <c r="J22" s="15"/>
      <c r="K22" s="40"/>
      <c r="L22" s="27"/>
      <c r="M22" s="40"/>
      <c r="N22" s="27"/>
    </row>
    <row r="23" spans="1:16" ht="14.25" thickBot="1">
      <c r="A23" s="1"/>
      <c r="B23" s="8"/>
      <c r="C23" s="10"/>
      <c r="D23" s="13"/>
      <c r="E23" s="20">
        <v>3</v>
      </c>
      <c r="H23" s="15"/>
      <c r="I23" s="37"/>
      <c r="J23" s="25" t="str">
        <f>IF(LEFT(I19,1)="V",$H19,IF(LEFT(I28,1)="V",$H27,IF(I19="","",IF(I28="","",))))</f>
        <v>別府翔青</v>
      </c>
      <c r="K23" s="42"/>
      <c r="L23" s="27"/>
      <c r="M23" s="40"/>
      <c r="N23" s="27"/>
    </row>
    <row r="24" spans="1:16" ht="14.25" thickTop="1">
      <c r="A24" s="1">
        <v>40</v>
      </c>
      <c r="B24" s="6" t="s">
        <v>76</v>
      </c>
      <c r="C24" s="7" t="s">
        <v>12</v>
      </c>
      <c r="E24" s="20">
        <v>2</v>
      </c>
      <c r="H24" s="15"/>
      <c r="I24" s="40"/>
      <c r="J24" s="23"/>
      <c r="K24" s="32" t="s">
        <v>88</v>
      </c>
      <c r="L24" s="15"/>
      <c r="M24" s="40"/>
      <c r="N24" s="27"/>
    </row>
    <row r="25" spans="1:16" ht="14.25" thickBot="1">
      <c r="A25" s="1"/>
      <c r="B25" s="8"/>
      <c r="C25" s="10"/>
      <c r="D25" s="13"/>
      <c r="E25" s="36">
        <v>6</v>
      </c>
      <c r="F25" t="str">
        <f>IF(LEFT(E24,1)="V",$B24,IF(LEFT(E27,1)="V",$B26,IF(E24="","",IF(E27="","",))))</f>
        <v>沼津東</v>
      </c>
      <c r="G25" s="32">
        <v>0</v>
      </c>
      <c r="H25" s="15"/>
      <c r="I25" s="40"/>
      <c r="J25" s="27"/>
      <c r="L25" s="15"/>
      <c r="M25" s="40"/>
      <c r="N25" s="27"/>
    </row>
    <row r="26" spans="1:16" ht="15" thickTop="1" thickBot="1">
      <c r="A26" s="1">
        <v>25</v>
      </c>
      <c r="B26" s="6" t="s">
        <v>56</v>
      </c>
      <c r="C26" s="7" t="s">
        <v>53</v>
      </c>
      <c r="D26" s="25"/>
      <c r="E26" s="42"/>
      <c r="F26" s="23"/>
      <c r="G26" s="41">
        <v>35</v>
      </c>
      <c r="H26" s="15"/>
      <c r="I26" s="40"/>
      <c r="J26" s="27"/>
      <c r="L26" s="15"/>
      <c r="M26" s="40"/>
      <c r="N26" s="27"/>
    </row>
    <row r="27" spans="1:16" ht="15" thickTop="1" thickBot="1">
      <c r="A27" s="1"/>
      <c r="B27" s="8"/>
      <c r="C27" s="10"/>
      <c r="D27" s="13"/>
      <c r="E27" s="20" t="s">
        <v>88</v>
      </c>
      <c r="F27" s="15"/>
      <c r="G27" s="37"/>
      <c r="H27" s="25" t="str">
        <f>IF(LEFT(G25,1)="V",$F25,IF(LEFT(G30,1)="V",$F29,IF(G25="","",IF(G30="","",))))</f>
        <v>別府翔青</v>
      </c>
      <c r="I27" s="42"/>
      <c r="J27" s="27"/>
      <c r="L27" s="15"/>
      <c r="M27" s="40"/>
      <c r="N27" s="27"/>
    </row>
    <row r="28" spans="1:16" ht="14.25" thickTop="1">
      <c r="A28" s="1">
        <v>57</v>
      </c>
      <c r="B28" s="6" t="s">
        <v>84</v>
      </c>
      <c r="C28" s="7" t="s">
        <v>3</v>
      </c>
      <c r="E28" s="20">
        <v>0</v>
      </c>
      <c r="F28" s="15"/>
      <c r="G28" s="40"/>
      <c r="H28" s="27"/>
      <c r="I28" s="30" t="s">
        <v>88</v>
      </c>
      <c r="L28" s="15"/>
      <c r="M28" s="40"/>
      <c r="N28" s="27"/>
    </row>
    <row r="29" spans="1:16" ht="14.25" thickBot="1">
      <c r="A29" s="1"/>
      <c r="B29" s="8"/>
      <c r="C29" s="10"/>
      <c r="D29" s="13"/>
      <c r="E29" s="36">
        <v>7</v>
      </c>
      <c r="F29" s="25" t="str">
        <f>IF(LEFT(E28,1)="V",$B28,IF(LEFT(E31,1)="V",$B30,IF(E28="","",IF(E31="","",))))</f>
        <v>別府翔青</v>
      </c>
      <c r="G29" s="42"/>
      <c r="H29" s="27"/>
      <c r="L29" s="15"/>
      <c r="M29" s="40"/>
      <c r="N29" s="27"/>
    </row>
    <row r="30" spans="1:16" ht="15" thickTop="1" thickBot="1">
      <c r="A30" s="1">
        <v>8</v>
      </c>
      <c r="B30" s="6" t="s">
        <v>4</v>
      </c>
      <c r="C30" s="7" t="s">
        <v>5</v>
      </c>
      <c r="D30" s="25"/>
      <c r="E30" s="42"/>
      <c r="F30" s="27"/>
      <c r="G30" s="32" t="s">
        <v>88</v>
      </c>
      <c r="L30" s="15"/>
      <c r="M30" s="40"/>
      <c r="N30" s="27"/>
    </row>
    <row r="31" spans="1:16" ht="15" thickTop="1" thickBot="1">
      <c r="A31" s="1"/>
      <c r="B31" s="8"/>
      <c r="C31" s="10"/>
      <c r="D31" s="13"/>
      <c r="E31" s="20" t="s">
        <v>88</v>
      </c>
      <c r="L31" s="15"/>
      <c r="M31" s="40"/>
      <c r="N31" s="29" t="str">
        <f>IF(LEFT(M15,1)="V",$L15,IF(LEFT(M48,1)="V",$L47,IF(M15="","",IF(M48="","",))))</f>
        <v>別府翔青</v>
      </c>
      <c r="O31" t="s">
        <v>88</v>
      </c>
    </row>
    <row r="32" spans="1:16" ht="14.25" thickTop="1">
      <c r="A32" s="1">
        <v>60</v>
      </c>
      <c r="B32" s="6" t="s">
        <v>85</v>
      </c>
      <c r="C32" s="7" t="s">
        <v>53</v>
      </c>
      <c r="E32" s="20">
        <v>0</v>
      </c>
      <c r="L32" s="15"/>
      <c r="M32" s="37"/>
      <c r="N32" s="21"/>
      <c r="O32" s="43">
        <v>62</v>
      </c>
      <c r="P32" s="27"/>
    </row>
    <row r="33" spans="1:16" ht="14.25" thickBot="1">
      <c r="A33" s="1"/>
      <c r="B33" s="8"/>
      <c r="C33" s="10"/>
      <c r="D33" s="13"/>
      <c r="E33" s="36">
        <v>8</v>
      </c>
      <c r="F33" t="str">
        <f>IF(LEFT(E32,1)="V",$B32,IF(LEFT(E35,1)="V",$B34,IF(E32="","",IF(E35="","",))))</f>
        <v>鹿児島南</v>
      </c>
      <c r="G33" s="32" t="s">
        <v>88</v>
      </c>
      <c r="L33" s="15"/>
      <c r="M33" s="37"/>
      <c r="N33" s="15"/>
      <c r="O33" s="40"/>
      <c r="P33" s="27"/>
    </row>
    <row r="34" spans="1:16" ht="15" thickTop="1" thickBot="1">
      <c r="A34" s="1">
        <v>5</v>
      </c>
      <c r="B34" s="6" t="s">
        <v>26</v>
      </c>
      <c r="C34" s="7" t="s">
        <v>27</v>
      </c>
      <c r="D34" s="25"/>
      <c r="E34" s="42"/>
      <c r="F34" s="23"/>
      <c r="G34" s="43">
        <v>36</v>
      </c>
      <c r="H34" s="27"/>
      <c r="L34" s="15"/>
      <c r="M34" s="37"/>
      <c r="N34" s="15"/>
      <c r="O34" s="40"/>
      <c r="P34" s="27"/>
    </row>
    <row r="35" spans="1:16" ht="15" thickTop="1" thickBot="1">
      <c r="A35" s="1"/>
      <c r="B35" s="8"/>
      <c r="C35" s="10"/>
      <c r="D35" s="13"/>
      <c r="E35" s="20" t="s">
        <v>88</v>
      </c>
      <c r="F35" s="15"/>
      <c r="G35" s="40"/>
      <c r="H35" s="29" t="str">
        <f>IF(LEFT(G33,1)="V",$F33,IF(LEFT(G38,1)="V",$F37,IF(G33="","",IF(G38="","",))))</f>
        <v>鹿児島南</v>
      </c>
      <c r="I35" s="30" t="s">
        <v>88</v>
      </c>
      <c r="L35" s="15"/>
      <c r="M35" s="37"/>
      <c r="N35" s="15"/>
      <c r="O35" s="40"/>
      <c r="P35" s="27"/>
    </row>
    <row r="36" spans="1:16" ht="15" thickTop="1" thickBot="1">
      <c r="A36" s="1">
        <v>37</v>
      </c>
      <c r="B36" s="6" t="s">
        <v>44</v>
      </c>
      <c r="C36" s="7" t="s">
        <v>14</v>
      </c>
      <c r="E36" s="20" t="s">
        <v>88</v>
      </c>
      <c r="F36" s="15"/>
      <c r="G36" s="37"/>
      <c r="H36" s="28"/>
      <c r="I36" s="43">
        <v>50</v>
      </c>
      <c r="J36" s="27"/>
      <c r="L36" s="15"/>
      <c r="M36" s="37"/>
      <c r="N36" s="15"/>
      <c r="O36" s="40"/>
      <c r="P36" s="27"/>
    </row>
    <row r="37" spans="1:16" ht="15" thickTop="1" thickBot="1">
      <c r="A37" s="1"/>
      <c r="B37" s="8"/>
      <c r="C37" s="10"/>
      <c r="D37" s="21"/>
      <c r="E37" s="43">
        <v>9</v>
      </c>
      <c r="F37" s="29" t="str">
        <f>IF(LEFT(E36,1)="V",$B36,IF(LEFT(E39,1)="V",$B38,IF(E36="","",IF(E39="","",))))</f>
        <v>武生</v>
      </c>
      <c r="G37" s="44"/>
      <c r="H37" s="15"/>
      <c r="I37" s="40"/>
      <c r="J37" s="27"/>
      <c r="L37" s="15"/>
      <c r="M37" s="37"/>
      <c r="N37" s="15"/>
      <c r="O37" s="40"/>
      <c r="P37" s="27"/>
    </row>
    <row r="38" spans="1:16" ht="14.25" thickTop="1">
      <c r="A38" s="1">
        <v>28</v>
      </c>
      <c r="B38" s="6" t="s">
        <v>21</v>
      </c>
      <c r="C38" s="7" t="s">
        <v>22</v>
      </c>
      <c r="D38" s="14"/>
      <c r="E38" s="38"/>
      <c r="G38" s="32">
        <v>1</v>
      </c>
      <c r="H38" s="15"/>
      <c r="I38" s="40"/>
      <c r="J38" s="27"/>
      <c r="L38" s="15"/>
      <c r="M38" s="37"/>
      <c r="N38" s="15"/>
      <c r="O38" s="40"/>
      <c r="P38" s="27"/>
    </row>
    <row r="39" spans="1:16" ht="14.25" thickBot="1">
      <c r="A39" s="1"/>
      <c r="B39" s="8"/>
      <c r="C39" s="10"/>
      <c r="D39" s="13"/>
      <c r="E39" s="20">
        <v>2</v>
      </c>
      <c r="H39" s="15"/>
      <c r="I39" s="40"/>
      <c r="J39" s="29" t="str">
        <f>IF(LEFT(I35,1)="V",$H35,IF(LEFT(I44,1)="V",$H43,IF(I35="","",IF(I44="","",))))</f>
        <v>鹿児島南</v>
      </c>
      <c r="K39" s="32">
        <v>1</v>
      </c>
      <c r="L39" s="15"/>
      <c r="M39" s="37"/>
      <c r="N39" s="15"/>
      <c r="O39" s="40"/>
      <c r="P39" s="27"/>
    </row>
    <row r="40" spans="1:16" ht="14.25" thickTop="1">
      <c r="A40" s="1">
        <v>44</v>
      </c>
      <c r="B40" s="6" t="s">
        <v>42</v>
      </c>
      <c r="C40" s="7" t="s">
        <v>14</v>
      </c>
      <c r="E40" s="20">
        <v>1</v>
      </c>
      <c r="H40" s="15"/>
      <c r="I40" s="37"/>
      <c r="J40" s="21"/>
      <c r="K40" s="41">
        <v>57</v>
      </c>
      <c r="L40" s="15"/>
      <c r="M40" s="37"/>
      <c r="N40" s="15"/>
      <c r="O40" s="40"/>
      <c r="P40" s="27"/>
    </row>
    <row r="41" spans="1:16" ht="14.25" thickBot="1">
      <c r="A41" s="1"/>
      <c r="B41" s="8"/>
      <c r="C41" s="10"/>
      <c r="D41" s="13"/>
      <c r="E41" s="36">
        <v>10</v>
      </c>
      <c r="F41" t="str">
        <f>IF(LEFT(E40,1)="V",$B40,IF(LEFT(E43,1)="V",$B42,IF(E40="","",IF(E43="","",))))</f>
        <v>大垣南Ｃ</v>
      </c>
      <c r="G41" s="32" t="s">
        <v>88</v>
      </c>
      <c r="H41" s="15"/>
      <c r="I41" s="37"/>
      <c r="J41" s="15"/>
      <c r="K41" s="37"/>
      <c r="L41" s="15"/>
      <c r="M41" s="37"/>
      <c r="N41" s="15"/>
      <c r="O41" s="40"/>
      <c r="P41" s="27"/>
    </row>
    <row r="42" spans="1:16" ht="15" thickTop="1" thickBot="1">
      <c r="A42" s="1">
        <v>21</v>
      </c>
      <c r="B42" s="6" t="s">
        <v>46</v>
      </c>
      <c r="C42" s="7" t="s">
        <v>3</v>
      </c>
      <c r="D42" s="25"/>
      <c r="E42" s="42"/>
      <c r="F42" s="23"/>
      <c r="G42" s="43">
        <v>37</v>
      </c>
      <c r="H42" s="27"/>
      <c r="I42" s="37"/>
      <c r="J42" s="15"/>
      <c r="K42" s="37"/>
      <c r="L42" s="15"/>
      <c r="M42" s="37"/>
      <c r="N42" s="15"/>
      <c r="O42" s="40"/>
      <c r="P42" s="27"/>
    </row>
    <row r="43" spans="1:16" ht="15" thickTop="1" thickBot="1">
      <c r="A43" s="1"/>
      <c r="B43" s="8"/>
      <c r="C43" s="10"/>
      <c r="D43" s="13"/>
      <c r="E43" s="20" t="s">
        <v>88</v>
      </c>
      <c r="F43" s="15"/>
      <c r="G43" s="40"/>
      <c r="H43" s="29" t="str">
        <f>IF(LEFT(G41,1)="V",$F41,IF(LEFT(G46,1)="V",$F45,IF(G41="","",IF(G46="","",))))</f>
        <v>大垣南Ｃ</v>
      </c>
      <c r="I43" s="44"/>
      <c r="J43" s="15"/>
      <c r="K43" s="37"/>
      <c r="L43" s="15"/>
      <c r="M43" s="37"/>
      <c r="N43" s="15"/>
      <c r="O43" s="40"/>
      <c r="P43" s="27"/>
    </row>
    <row r="44" spans="1:16" ht="14.25" thickTop="1">
      <c r="A44" s="1">
        <v>53</v>
      </c>
      <c r="B44" s="6" t="s">
        <v>81</v>
      </c>
      <c r="C44" s="7" t="s">
        <v>49</v>
      </c>
      <c r="E44" s="20">
        <v>0</v>
      </c>
      <c r="F44" s="15"/>
      <c r="G44" s="37"/>
      <c r="I44" s="30">
        <v>4</v>
      </c>
      <c r="J44" s="15"/>
      <c r="K44" s="37"/>
      <c r="L44" s="15"/>
      <c r="M44" s="37"/>
      <c r="N44" s="15"/>
      <c r="O44" s="40"/>
      <c r="P44" s="27"/>
    </row>
    <row r="45" spans="1:16" ht="14.25" thickBot="1">
      <c r="A45" s="1"/>
      <c r="B45" s="8"/>
      <c r="C45" s="10"/>
      <c r="D45" s="13"/>
      <c r="E45" s="36">
        <v>11</v>
      </c>
      <c r="F45" s="25" t="str">
        <f>IF(LEFT(E44,1)="V",$B44,IF(LEFT(E47,1)="V",$B46,IF(E44="","",IF(E47="","",))))</f>
        <v>高松北</v>
      </c>
      <c r="G45" s="44"/>
      <c r="J45" s="15"/>
      <c r="K45" s="37"/>
      <c r="L45" s="15"/>
      <c r="M45" s="37"/>
      <c r="N45" s="15"/>
      <c r="O45" s="40"/>
      <c r="P45" s="27"/>
    </row>
    <row r="46" spans="1:16" ht="15" thickTop="1" thickBot="1">
      <c r="A46" s="1">
        <v>12</v>
      </c>
      <c r="B46" s="6" t="s">
        <v>38</v>
      </c>
      <c r="C46" s="7" t="s">
        <v>39</v>
      </c>
      <c r="D46" s="25"/>
      <c r="E46" s="42"/>
      <c r="F46" s="27"/>
      <c r="G46" s="32">
        <v>4</v>
      </c>
      <c r="J46" s="15"/>
      <c r="K46" s="37"/>
      <c r="L46" s="15"/>
      <c r="M46" s="37"/>
      <c r="N46" s="15"/>
      <c r="O46" s="40"/>
      <c r="P46" s="27"/>
    </row>
    <row r="47" spans="1:16" ht="15" thickTop="1" thickBot="1">
      <c r="A47" s="1"/>
      <c r="B47" s="8"/>
      <c r="C47" s="10"/>
      <c r="D47" s="13"/>
      <c r="E47" s="20" t="s">
        <v>88</v>
      </c>
      <c r="J47" s="15"/>
      <c r="K47" s="37"/>
      <c r="L47" s="25" t="str">
        <f>IF(LEFT(K39,1)="V",$J39,IF(LEFT(K56,1)="V",$J55,IF(K39="","",IF(K56="","",))))</f>
        <v>龍谷大平安</v>
      </c>
      <c r="M47" s="44"/>
      <c r="N47" s="15"/>
      <c r="O47" s="40"/>
      <c r="P47" s="27"/>
    </row>
    <row r="48" spans="1:16" ht="14.25" thickTop="1">
      <c r="A48" s="1">
        <v>52</v>
      </c>
      <c r="B48" s="6" t="s">
        <v>60</v>
      </c>
      <c r="C48" s="7" t="s">
        <v>20</v>
      </c>
      <c r="E48" s="20">
        <v>0</v>
      </c>
      <c r="J48" s="15"/>
      <c r="K48" s="40"/>
      <c r="L48" s="23"/>
      <c r="M48">
        <v>2</v>
      </c>
      <c r="N48" s="15"/>
      <c r="O48" s="40"/>
      <c r="P48" s="27"/>
    </row>
    <row r="49" spans="1:16" ht="14.25" thickBot="1">
      <c r="A49" s="1"/>
      <c r="B49" s="8"/>
      <c r="C49" s="10"/>
      <c r="D49" s="13"/>
      <c r="E49" s="36">
        <v>12</v>
      </c>
      <c r="F49" t="str">
        <f>IF(LEFT(E48,1)="V",$B48,IF(LEFT(E51,1)="V",$B50,IF(E48="","",IF(E51="","",))))</f>
        <v>龍谷大平安</v>
      </c>
      <c r="G49" s="32" t="s">
        <v>88</v>
      </c>
      <c r="J49" s="15"/>
      <c r="K49" s="40"/>
      <c r="L49" s="27"/>
      <c r="N49" s="15"/>
      <c r="O49" s="40"/>
      <c r="P49" s="27"/>
    </row>
    <row r="50" spans="1:16" ht="15" thickTop="1" thickBot="1">
      <c r="A50" s="1">
        <v>13</v>
      </c>
      <c r="B50" s="6" t="s">
        <v>15</v>
      </c>
      <c r="C50" s="7" t="s">
        <v>16</v>
      </c>
      <c r="D50" s="25"/>
      <c r="E50" s="42"/>
      <c r="F50" s="23"/>
      <c r="G50" s="43">
        <v>38</v>
      </c>
      <c r="H50" s="27"/>
      <c r="J50" s="15"/>
      <c r="K50" s="40"/>
      <c r="L50" s="27"/>
      <c r="N50" s="15"/>
      <c r="O50" s="40"/>
      <c r="P50" s="27"/>
    </row>
    <row r="51" spans="1:16" ht="15" thickTop="1" thickBot="1">
      <c r="A51" s="1"/>
      <c r="B51" s="8"/>
      <c r="C51" s="10"/>
      <c r="D51" s="13"/>
      <c r="E51" s="20" t="s">
        <v>88</v>
      </c>
      <c r="F51" s="15"/>
      <c r="G51" s="40"/>
      <c r="H51" s="29" t="str">
        <f>IF(LEFT(G49,1)="V",$F49,IF(LEFT(G54,1)="V",$F53,IF(G49="","",IF(G54="","",))))</f>
        <v>龍谷大平安</v>
      </c>
      <c r="I51" s="30" t="s">
        <v>88</v>
      </c>
      <c r="J51" s="15"/>
      <c r="K51" s="40"/>
      <c r="L51" s="27"/>
      <c r="N51" s="15"/>
      <c r="O51" s="40"/>
      <c r="P51" s="27"/>
    </row>
    <row r="52" spans="1:16" ht="14.25" thickTop="1">
      <c r="A52" s="1">
        <v>45</v>
      </c>
      <c r="B52" s="6" t="s">
        <v>59</v>
      </c>
      <c r="C52" s="7" t="s">
        <v>3</v>
      </c>
      <c r="E52" s="20">
        <v>0</v>
      </c>
      <c r="F52" s="15"/>
      <c r="G52" s="37"/>
      <c r="H52" s="28"/>
      <c r="I52" s="43">
        <v>51</v>
      </c>
      <c r="J52" s="27"/>
      <c r="K52" s="40"/>
      <c r="L52" s="27"/>
      <c r="N52" s="15"/>
      <c r="O52" s="40"/>
      <c r="P52" s="27"/>
    </row>
    <row r="53" spans="1:16" ht="14.25" thickBot="1">
      <c r="A53" s="1"/>
      <c r="B53" s="8"/>
      <c r="C53" s="10"/>
      <c r="D53" s="13"/>
      <c r="E53" s="36">
        <v>13</v>
      </c>
      <c r="F53" s="25" t="str">
        <f>IF(LEFT(E52,1)="V",$B52,IF(LEFT(E55,1)="V",$B54,IF(E52="","",IF(E55="","",))))</f>
        <v>伊那北</v>
      </c>
      <c r="G53" s="44"/>
      <c r="H53" s="15"/>
      <c r="I53" s="40"/>
      <c r="J53" s="27"/>
      <c r="K53" s="40"/>
      <c r="L53" s="27"/>
      <c r="N53" s="15"/>
      <c r="O53" s="40"/>
      <c r="P53" s="27"/>
    </row>
    <row r="54" spans="1:16" ht="15" thickTop="1" thickBot="1">
      <c r="A54" s="1">
        <v>20</v>
      </c>
      <c r="B54" s="6" t="s">
        <v>68</v>
      </c>
      <c r="C54" s="7" t="s">
        <v>67</v>
      </c>
      <c r="D54" s="25"/>
      <c r="E54" s="42"/>
      <c r="F54" s="27"/>
      <c r="G54" s="32">
        <v>0</v>
      </c>
      <c r="H54" s="15"/>
      <c r="I54" s="40"/>
      <c r="J54" s="27"/>
      <c r="K54" s="40"/>
      <c r="L54" s="27"/>
      <c r="N54" s="15"/>
      <c r="O54" s="40"/>
      <c r="P54" s="27"/>
    </row>
    <row r="55" spans="1:16" ht="15" thickTop="1" thickBot="1">
      <c r="A55" s="1"/>
      <c r="B55" s="8"/>
      <c r="C55" s="10"/>
      <c r="D55" s="13"/>
      <c r="E55" s="20" t="s">
        <v>88</v>
      </c>
      <c r="H55" s="15"/>
      <c r="I55" s="40"/>
      <c r="J55" s="29" t="str">
        <f>IF(LEFT(I51,1)="V",$H51,IF(LEFT(I60,1)="V",$H59,IF(I51="","",IF(I60="","",))))</f>
        <v>龍谷大平安</v>
      </c>
      <c r="K55" s="42"/>
      <c r="L55" s="27"/>
      <c r="N55" s="15"/>
      <c r="O55" s="40"/>
      <c r="P55" s="27"/>
    </row>
    <row r="56" spans="1:16" ht="15" thickTop="1" thickBot="1">
      <c r="A56" s="1">
        <v>36</v>
      </c>
      <c r="B56" s="6" t="s">
        <v>28</v>
      </c>
      <c r="C56" s="7" t="s">
        <v>16</v>
      </c>
      <c r="E56" s="20" t="s">
        <v>88</v>
      </c>
      <c r="F56" s="15"/>
      <c r="H56" s="15"/>
      <c r="I56" s="37"/>
      <c r="K56" s="32" t="s">
        <v>88</v>
      </c>
      <c r="N56" s="15"/>
      <c r="O56" s="40"/>
      <c r="P56" s="27"/>
    </row>
    <row r="57" spans="1:16" ht="15" thickTop="1" thickBot="1">
      <c r="A57" s="1"/>
      <c r="B57" s="8"/>
      <c r="C57" s="10"/>
      <c r="D57" s="21"/>
      <c r="E57" s="43">
        <v>14</v>
      </c>
      <c r="F57" s="27" t="str">
        <f>IF(LEFT(E56,1)="V",$B56,IF(LEFT(E59,1)="V",$B58,IF(E56="","",IF(E59="","",))))</f>
        <v>京都選抜</v>
      </c>
      <c r="G57" s="32">
        <v>0</v>
      </c>
      <c r="H57" s="15"/>
      <c r="I57" s="37"/>
      <c r="N57" s="15"/>
      <c r="O57" s="40"/>
      <c r="P57" s="27"/>
    </row>
    <row r="58" spans="1:16" ht="14.25" thickTop="1">
      <c r="A58" s="1">
        <v>29</v>
      </c>
      <c r="B58" s="6" t="s">
        <v>73</v>
      </c>
      <c r="C58" s="7" t="s">
        <v>3</v>
      </c>
      <c r="D58" s="14"/>
      <c r="E58" s="38"/>
      <c r="F58" s="21"/>
      <c r="G58" s="41">
        <v>39</v>
      </c>
      <c r="H58" s="15"/>
      <c r="I58" s="37"/>
      <c r="N58" s="15"/>
      <c r="O58" s="40"/>
      <c r="P58" s="27"/>
    </row>
    <row r="59" spans="1:16" ht="14.25" thickBot="1">
      <c r="A59" s="1"/>
      <c r="B59" s="8"/>
      <c r="C59" s="10"/>
      <c r="D59" s="13"/>
      <c r="E59" s="20">
        <v>3</v>
      </c>
      <c r="F59" s="15"/>
      <c r="G59" s="37"/>
      <c r="H59" s="25" t="str">
        <f>IF(LEFT(G57,1)="V",$F57,IF(LEFT(G62,1)="V",$F61,IF(G57="","",IF(G62="","",))))</f>
        <v>千葉選抜</v>
      </c>
      <c r="I59" s="44"/>
      <c r="N59" s="15"/>
      <c r="O59" s="40"/>
      <c r="P59" s="27"/>
    </row>
    <row r="60" spans="1:16" ht="14.25" thickTop="1">
      <c r="A60" s="1">
        <v>61</v>
      </c>
      <c r="B60" s="6" t="s">
        <v>86</v>
      </c>
      <c r="C60" s="7" t="s">
        <v>20</v>
      </c>
      <c r="E60" s="20">
        <v>0</v>
      </c>
      <c r="F60" s="15"/>
      <c r="G60" s="40"/>
      <c r="H60" s="27"/>
      <c r="I60" s="30">
        <v>1</v>
      </c>
      <c r="N60" s="15"/>
      <c r="O60" s="40"/>
      <c r="P60" s="27"/>
    </row>
    <row r="61" spans="1:16" ht="14.25" thickBot="1">
      <c r="A61" s="1"/>
      <c r="B61" s="8"/>
      <c r="C61" s="10"/>
      <c r="D61" s="13"/>
      <c r="E61" s="36">
        <v>15</v>
      </c>
      <c r="F61" s="25" t="str">
        <f>IF(LEFT(E60,1)="V",$B60,IF(LEFT(E63,1)="V",$B62,IF(E60="","",IF(E63="","",))))</f>
        <v>千葉選抜</v>
      </c>
      <c r="G61" s="42"/>
      <c r="H61" s="27"/>
      <c r="N61" s="15"/>
      <c r="O61" s="40"/>
      <c r="P61" s="27"/>
    </row>
    <row r="62" spans="1:16" ht="15" thickTop="1" thickBot="1">
      <c r="A62" s="1">
        <v>4</v>
      </c>
      <c r="B62" s="6" t="s">
        <v>7</v>
      </c>
      <c r="C62" s="7" t="s">
        <v>8</v>
      </c>
      <c r="D62" s="25"/>
      <c r="E62" s="42"/>
      <c r="F62" s="27"/>
      <c r="G62" s="32" t="s">
        <v>88</v>
      </c>
      <c r="N62" s="15"/>
      <c r="O62" s="40"/>
      <c r="P62" s="27"/>
    </row>
    <row r="63" spans="1:16" ht="14.25" thickTop="1">
      <c r="A63" s="1"/>
      <c r="B63" s="8"/>
      <c r="C63" s="10"/>
      <c r="D63" s="13"/>
      <c r="E63" s="20" t="s">
        <v>88</v>
      </c>
      <c r="N63" s="15"/>
      <c r="O63" s="40"/>
      <c r="P63" s="35" t="str">
        <f>IF(LEFT(O31,1)="V",$N31,IF(LEFT(O96,1)="V",$N95,IF(O31="","",IF(O96="","",))))</f>
        <v>別府翔青</v>
      </c>
    </row>
    <row r="64" spans="1:16">
      <c r="A64" s="1">
        <v>62</v>
      </c>
      <c r="B64" s="6" t="s">
        <v>45</v>
      </c>
      <c r="C64" s="7" t="s">
        <v>31</v>
      </c>
      <c r="E64" s="20">
        <v>0</v>
      </c>
      <c r="N64" s="15"/>
      <c r="O64" s="37"/>
      <c r="P64" s="16"/>
    </row>
    <row r="65" spans="1:15" ht="14.25" thickBot="1">
      <c r="A65" s="1"/>
      <c r="B65" s="8"/>
      <c r="C65" s="10"/>
      <c r="D65" s="13"/>
      <c r="E65" s="36">
        <v>16</v>
      </c>
      <c r="F65" t="str">
        <f>IF(LEFT(E64,1)="V",$B64,IF(LEFT(E67,1)="V",$B66,IF(E64="","",IF(E67="","",))))</f>
        <v>大分豊府</v>
      </c>
      <c r="G65" s="32" t="s">
        <v>88</v>
      </c>
      <c r="N65" s="15"/>
      <c r="O65" s="37"/>
    </row>
    <row r="66" spans="1:15" ht="15" thickTop="1" thickBot="1">
      <c r="A66" s="1">
        <v>3</v>
      </c>
      <c r="B66" s="6" t="s">
        <v>63</v>
      </c>
      <c r="C66" s="7" t="s">
        <v>5</v>
      </c>
      <c r="D66" s="25"/>
      <c r="E66" s="42"/>
      <c r="F66" s="23"/>
      <c r="G66" s="43">
        <v>40</v>
      </c>
      <c r="H66" s="27"/>
      <c r="N66" s="15"/>
      <c r="O66" s="37"/>
    </row>
    <row r="67" spans="1:15" ht="15" thickTop="1" thickBot="1">
      <c r="A67" s="1"/>
      <c r="B67" s="8"/>
      <c r="C67" s="10"/>
      <c r="D67" s="13"/>
      <c r="E67" s="20" t="s">
        <v>88</v>
      </c>
      <c r="F67" s="15"/>
      <c r="G67" s="40"/>
      <c r="H67" s="29" t="str">
        <f>IF(LEFT(G65,1)="V",$F65,IF(LEFT(G70,1)="V",$F69,IF(G65="","",IF(G70="","",))))</f>
        <v>大分豊府</v>
      </c>
      <c r="I67" s="30" t="s">
        <v>88</v>
      </c>
      <c r="N67" s="15"/>
      <c r="O67" s="37"/>
    </row>
    <row r="68" spans="1:15" ht="14.25" thickTop="1">
      <c r="A68" s="1">
        <v>35</v>
      </c>
      <c r="B68" s="6" t="s">
        <v>43</v>
      </c>
      <c r="C68" s="7" t="s">
        <v>3</v>
      </c>
      <c r="E68" s="20">
        <v>1</v>
      </c>
      <c r="F68" s="15"/>
      <c r="G68" s="37"/>
      <c r="H68" s="28"/>
      <c r="I68" s="43">
        <v>52</v>
      </c>
      <c r="J68" s="27"/>
      <c r="N68" s="15"/>
      <c r="O68" s="37"/>
    </row>
    <row r="69" spans="1:15" ht="14.25" thickBot="1">
      <c r="A69" s="1"/>
      <c r="B69" s="8"/>
      <c r="C69" s="10"/>
      <c r="D69" s="13"/>
      <c r="E69" s="36">
        <v>17</v>
      </c>
      <c r="F69" s="25" t="str">
        <f>IF(LEFT(E68,1)="V",$B68,IF(LEFT(E71,1)="V",$B70,IF(E68="","",IF(E71="","",))))</f>
        <v>大垣南D</v>
      </c>
      <c r="G69" s="44"/>
      <c r="H69" s="15"/>
      <c r="I69" s="40"/>
      <c r="J69" s="27"/>
      <c r="N69" s="15"/>
      <c r="O69" s="37"/>
    </row>
    <row r="70" spans="1:15" ht="15" thickTop="1" thickBot="1">
      <c r="A70" s="1">
        <v>30</v>
      </c>
      <c r="B70" s="6" t="s">
        <v>34</v>
      </c>
      <c r="C70" s="7" t="s">
        <v>3</v>
      </c>
      <c r="D70" s="25"/>
      <c r="E70" s="42"/>
      <c r="F70" s="27"/>
      <c r="G70" s="32">
        <v>2</v>
      </c>
      <c r="H70" s="15"/>
      <c r="I70" s="40"/>
      <c r="J70" s="27"/>
      <c r="N70" s="15"/>
      <c r="O70" s="37"/>
    </row>
    <row r="71" spans="1:15" ht="15" thickTop="1" thickBot="1">
      <c r="A71" s="1"/>
      <c r="B71" s="8"/>
      <c r="C71" s="10"/>
      <c r="D71" s="15"/>
      <c r="E71" s="20" t="s">
        <v>88</v>
      </c>
      <c r="H71" s="15"/>
      <c r="I71" s="40"/>
      <c r="J71" s="29" t="str">
        <f>IF(LEFT(I67,1)="V",$H67,IF(LEFT(I76,1)="V",$H75,IF(I67="","",IF(I76="","",))))</f>
        <v>大分豊府</v>
      </c>
      <c r="K71" s="32" t="s">
        <v>88</v>
      </c>
      <c r="N71" s="15"/>
      <c r="O71" s="37"/>
    </row>
    <row r="72" spans="1:15" ht="14.25" thickTop="1">
      <c r="A72" s="1">
        <v>46</v>
      </c>
      <c r="B72" s="6" t="s">
        <v>79</v>
      </c>
      <c r="C72" s="7" t="s">
        <v>3</v>
      </c>
      <c r="E72" s="20">
        <v>1</v>
      </c>
      <c r="H72" s="15"/>
      <c r="I72" s="37"/>
      <c r="J72" s="21"/>
      <c r="K72" s="43">
        <v>58</v>
      </c>
      <c r="L72" s="27"/>
      <c r="N72" s="15"/>
      <c r="O72" s="37"/>
    </row>
    <row r="73" spans="1:15" ht="14.25" thickBot="1">
      <c r="A73" s="1"/>
      <c r="B73" s="8"/>
      <c r="C73" s="10"/>
      <c r="D73" s="13"/>
      <c r="E73" s="36">
        <v>18</v>
      </c>
      <c r="F73" s="25" t="str">
        <f>IF(LEFT(E72,1)="V",$B72,IF(LEFT(E75,1)="V",$B74,IF(E72="","",IF(E75="","",))))</f>
        <v>揖斐Ａ</v>
      </c>
      <c r="G73" s="32">
        <v>1</v>
      </c>
      <c r="H73" s="15"/>
      <c r="I73" s="37"/>
      <c r="J73" s="15"/>
      <c r="K73" s="40"/>
      <c r="L73" s="27"/>
      <c r="N73" s="15"/>
      <c r="O73" s="37"/>
    </row>
    <row r="74" spans="1:15" ht="15" thickTop="1" thickBot="1">
      <c r="A74" s="1">
        <v>19</v>
      </c>
      <c r="B74" s="6" t="s">
        <v>58</v>
      </c>
      <c r="C74" s="7" t="s">
        <v>3</v>
      </c>
      <c r="D74" s="25"/>
      <c r="E74" s="42"/>
      <c r="F74" s="23"/>
      <c r="G74" s="41">
        <v>41</v>
      </c>
      <c r="H74" s="15"/>
      <c r="I74" s="37"/>
      <c r="J74" s="15"/>
      <c r="K74" s="40"/>
      <c r="L74" s="27"/>
      <c r="N74" s="15"/>
      <c r="O74" s="37"/>
    </row>
    <row r="75" spans="1:15" ht="15" thickTop="1" thickBot="1">
      <c r="A75" s="1"/>
      <c r="B75" s="8"/>
      <c r="C75" s="10"/>
      <c r="D75" s="15"/>
      <c r="E75" s="20" t="s">
        <v>88</v>
      </c>
      <c r="F75" s="15"/>
      <c r="G75" s="37"/>
      <c r="H75" s="25" t="str">
        <f>IF(LEFT(G73,1)="V",$F73,IF(LEFT(G78,1)="V",$F77,IF(G73="","",IF(G78="","",))))</f>
        <v>沼田</v>
      </c>
      <c r="I75" s="44"/>
      <c r="J75" s="15"/>
      <c r="K75" s="40"/>
      <c r="L75" s="27"/>
      <c r="N75" s="15"/>
      <c r="O75" s="37"/>
    </row>
    <row r="76" spans="1:15" ht="14.25" thickTop="1">
      <c r="A76" s="1">
        <v>51</v>
      </c>
      <c r="B76" s="6" t="s">
        <v>80</v>
      </c>
      <c r="C76" s="7" t="s">
        <v>18</v>
      </c>
      <c r="E76" s="20">
        <v>2</v>
      </c>
      <c r="F76" s="15"/>
      <c r="G76" s="40"/>
      <c r="H76" s="27"/>
      <c r="I76" s="30">
        <v>2</v>
      </c>
      <c r="J76" s="15"/>
      <c r="K76" s="40"/>
      <c r="L76" s="27"/>
      <c r="N76" s="15"/>
      <c r="O76" s="37"/>
    </row>
    <row r="77" spans="1:15" ht="14.25" thickBot="1">
      <c r="A77" s="1"/>
      <c r="B77" s="8"/>
      <c r="C77" s="10"/>
      <c r="D77" s="13"/>
      <c r="E77" s="36">
        <v>19</v>
      </c>
      <c r="F77" s="25" t="str">
        <f>IF(LEFT(E76,1)="V",$B76,IF(LEFT(E79,1)="V",$B78,IF(E76="","",IF(E79="","",))))</f>
        <v>沼田</v>
      </c>
      <c r="G77" s="42"/>
      <c r="H77" s="27"/>
      <c r="J77" s="15"/>
      <c r="K77" s="40"/>
      <c r="L77" s="27"/>
      <c r="N77" s="15"/>
      <c r="O77" s="37"/>
    </row>
    <row r="78" spans="1:15" ht="15" thickTop="1" thickBot="1">
      <c r="A78" s="1">
        <v>14</v>
      </c>
      <c r="B78" s="6" t="s">
        <v>9</v>
      </c>
      <c r="C78" s="7" t="s">
        <v>10</v>
      </c>
      <c r="D78" s="25"/>
      <c r="E78" s="42"/>
      <c r="F78" s="27"/>
      <c r="G78" s="32" t="s">
        <v>88</v>
      </c>
      <c r="J78" s="15"/>
      <c r="K78" s="40"/>
      <c r="L78" s="27"/>
      <c r="N78" s="15"/>
      <c r="O78" s="37"/>
    </row>
    <row r="79" spans="1:15" ht="15" thickTop="1" thickBot="1">
      <c r="A79" s="1"/>
      <c r="B79" s="8"/>
      <c r="C79" s="10"/>
      <c r="D79" s="15"/>
      <c r="E79" s="20" t="s">
        <v>88</v>
      </c>
      <c r="J79" s="15"/>
      <c r="K79" s="40"/>
      <c r="L79" s="29" t="str">
        <f>IF(LEFT(K71,1)="V",$J71,IF(LEFT(K88,1)="V",$J87,IF(K71="","",IF(K88="","",))))</f>
        <v>大分豊府</v>
      </c>
      <c r="M79" t="s">
        <v>88</v>
      </c>
      <c r="N79" s="15"/>
      <c r="O79" s="37"/>
    </row>
    <row r="80" spans="1:15" ht="14.25" thickTop="1">
      <c r="A80" s="1">
        <v>54</v>
      </c>
      <c r="B80" s="6" t="s">
        <v>82</v>
      </c>
      <c r="C80" s="7" t="s">
        <v>49</v>
      </c>
      <c r="E80" s="20">
        <v>0</v>
      </c>
      <c r="J80" s="15"/>
      <c r="K80" s="37"/>
      <c r="L80" s="21"/>
      <c r="M80" s="43">
        <v>61</v>
      </c>
      <c r="N80" s="27"/>
      <c r="O80" s="37"/>
    </row>
    <row r="81" spans="1:15" ht="14.25" thickBot="1">
      <c r="A81" s="1"/>
      <c r="B81" s="8"/>
      <c r="C81" s="10"/>
      <c r="D81" s="13"/>
      <c r="E81" s="36">
        <v>20</v>
      </c>
      <c r="F81" s="25" t="str">
        <f>IF(LEFT(E80,1)="V",$B80,IF(LEFT(E83,1)="V",$B82,IF(E80="","",IF(E83="","",))))</f>
        <v>金沢西</v>
      </c>
      <c r="G81" s="32" t="s">
        <v>88</v>
      </c>
      <c r="J81" s="15"/>
      <c r="K81" s="37"/>
      <c r="L81" s="15"/>
      <c r="M81" s="40"/>
      <c r="N81" s="27"/>
      <c r="O81" s="37"/>
    </row>
    <row r="82" spans="1:15" ht="15" thickTop="1" thickBot="1">
      <c r="A82" s="1">
        <v>11</v>
      </c>
      <c r="B82" s="6" t="s">
        <v>30</v>
      </c>
      <c r="C82" s="7" t="s">
        <v>31</v>
      </c>
      <c r="D82" s="25"/>
      <c r="E82" s="42"/>
      <c r="F82" s="23"/>
      <c r="G82" s="43">
        <v>42</v>
      </c>
      <c r="H82" s="27"/>
      <c r="J82" s="15"/>
      <c r="K82" s="37"/>
      <c r="L82" s="15"/>
      <c r="M82" s="40"/>
      <c r="N82" s="27"/>
      <c r="O82" s="37"/>
    </row>
    <row r="83" spans="1:15" ht="15" thickTop="1" thickBot="1">
      <c r="A83" s="1"/>
      <c r="B83" s="8"/>
      <c r="C83" s="10"/>
      <c r="D83" s="13"/>
      <c r="E83" s="20" t="s">
        <v>88</v>
      </c>
      <c r="F83" s="15"/>
      <c r="G83" s="40"/>
      <c r="H83" s="29" t="str">
        <f>IF(LEFT(G81,1)="V",$F81,IF(LEFT(G86,1)="V",$F85,IF(G81="","",IF(G86="","",))))</f>
        <v>金沢西</v>
      </c>
      <c r="I83" s="30">
        <v>2</v>
      </c>
      <c r="J83" s="15"/>
      <c r="K83" s="37"/>
      <c r="L83" s="15"/>
      <c r="M83" s="40"/>
      <c r="N83" s="27"/>
      <c r="O83" s="37"/>
    </row>
    <row r="84" spans="1:15" ht="14.25" thickTop="1">
      <c r="A84" s="1">
        <v>43</v>
      </c>
      <c r="B84" s="6" t="s">
        <v>78</v>
      </c>
      <c r="C84" s="7" t="s">
        <v>33</v>
      </c>
      <c r="E84" s="20">
        <v>4</v>
      </c>
      <c r="F84" s="15"/>
      <c r="G84" s="37"/>
      <c r="H84" s="28"/>
      <c r="I84" s="41">
        <v>53</v>
      </c>
      <c r="J84" s="15"/>
      <c r="K84" s="37"/>
      <c r="L84" s="15"/>
      <c r="M84" s="40"/>
      <c r="N84" s="27"/>
      <c r="O84" s="37"/>
    </row>
    <row r="85" spans="1:15" ht="14.25" thickBot="1">
      <c r="A85" s="1"/>
      <c r="B85" s="8"/>
      <c r="C85" s="10"/>
      <c r="D85" s="13"/>
      <c r="E85" s="36">
        <v>21</v>
      </c>
      <c r="F85" s="25" t="str">
        <f>IF(LEFT(E84,1)="V",$B84,IF(LEFT(E87,1)="V",$B86,IF(E84="","",IF(E87="","",))))</f>
        <v>群馬選抜</v>
      </c>
      <c r="G85" s="44"/>
      <c r="H85" s="15"/>
      <c r="I85" s="37"/>
      <c r="J85" s="15"/>
      <c r="K85" s="37"/>
      <c r="L85" s="15"/>
      <c r="M85" s="40"/>
      <c r="N85" s="27"/>
      <c r="O85" s="37"/>
    </row>
    <row r="86" spans="1:15" ht="15" thickTop="1" thickBot="1">
      <c r="A86" s="1">
        <v>22</v>
      </c>
      <c r="B86" s="6" t="s">
        <v>51</v>
      </c>
      <c r="C86" s="7" t="s">
        <v>10</v>
      </c>
      <c r="D86" s="25"/>
      <c r="E86" s="42"/>
      <c r="F86" s="27"/>
      <c r="G86" s="32">
        <v>1</v>
      </c>
      <c r="H86" s="15"/>
      <c r="I86" s="37"/>
      <c r="J86" s="15"/>
      <c r="K86" s="37"/>
      <c r="L86" s="15"/>
      <c r="M86" s="40"/>
      <c r="N86" s="27"/>
      <c r="O86" s="37"/>
    </row>
    <row r="87" spans="1:15" ht="15" thickTop="1" thickBot="1">
      <c r="A87" s="1"/>
      <c r="B87" s="8"/>
      <c r="C87" s="10"/>
      <c r="D87" s="15"/>
      <c r="E87" s="20" t="s">
        <v>88</v>
      </c>
      <c r="H87" s="15"/>
      <c r="I87" s="37"/>
      <c r="J87" s="25" t="str">
        <f>IF(LEFT(I83,1)="V",$H83,IF(LEFT(I92,1)="V",$H91,IF(I83="","",IF(I92="","",))))</f>
        <v>仙台城南</v>
      </c>
      <c r="K87" s="44"/>
      <c r="L87" s="15"/>
      <c r="M87" s="40"/>
      <c r="N87" s="27"/>
      <c r="O87" s="37"/>
    </row>
    <row r="88" spans="1:15" ht="14.25" thickTop="1">
      <c r="A88" s="1">
        <v>38</v>
      </c>
      <c r="B88" s="6" t="s">
        <v>19</v>
      </c>
      <c r="C88" s="7" t="s">
        <v>20</v>
      </c>
      <c r="E88" s="20">
        <v>2</v>
      </c>
      <c r="H88" s="15"/>
      <c r="I88" s="40"/>
      <c r="J88" s="27"/>
      <c r="K88" s="32">
        <v>4</v>
      </c>
      <c r="L88" s="15"/>
      <c r="M88" s="40"/>
      <c r="N88" s="27"/>
      <c r="O88" s="37"/>
    </row>
    <row r="89" spans="1:15" ht="14.25" thickBot="1">
      <c r="A89" s="1"/>
      <c r="B89" s="8"/>
      <c r="C89" s="10"/>
      <c r="D89" s="13"/>
      <c r="E89" s="36">
        <v>22</v>
      </c>
      <c r="F89" s="25" t="str">
        <f>IF(LEFT(E88,1)="V",$B88,IF(LEFT(E91,1)="V",$B90,IF(E88="","",IF(E91="","",))))</f>
        <v>松江工業</v>
      </c>
      <c r="G89" s="32">
        <v>3</v>
      </c>
      <c r="H89" s="15"/>
      <c r="I89" s="40"/>
      <c r="J89" s="27"/>
      <c r="L89" s="15"/>
      <c r="M89" s="40"/>
      <c r="N89" s="27"/>
      <c r="O89" s="37"/>
    </row>
    <row r="90" spans="1:15" ht="15" thickTop="1" thickBot="1">
      <c r="A90" s="1">
        <v>27</v>
      </c>
      <c r="B90" s="6" t="s">
        <v>72</v>
      </c>
      <c r="C90" s="7" t="s">
        <v>71</v>
      </c>
      <c r="D90" s="25"/>
      <c r="E90" s="42"/>
      <c r="F90" s="23"/>
      <c r="G90" s="41">
        <v>43</v>
      </c>
      <c r="H90" s="15"/>
      <c r="I90" s="40"/>
      <c r="J90" s="27"/>
      <c r="L90" s="15"/>
      <c r="M90" s="40"/>
      <c r="N90" s="27"/>
      <c r="O90" s="37"/>
    </row>
    <row r="91" spans="1:15" ht="15" thickTop="1" thickBot="1">
      <c r="A91" s="1"/>
      <c r="B91" s="8"/>
      <c r="C91" s="10"/>
      <c r="D91" s="15"/>
      <c r="E91" s="20" t="s">
        <v>88</v>
      </c>
      <c r="F91" s="15"/>
      <c r="G91" s="37"/>
      <c r="H91" s="25" t="str">
        <f>IF(LEFT(G89,1)="V",$F89,IF(LEFT(G94,1)="V",$F93,IF(G89="","",IF(G94="","",))))</f>
        <v>仙台城南</v>
      </c>
      <c r="I91" s="42"/>
      <c r="J91" s="27"/>
      <c r="L91" s="15"/>
      <c r="M91" s="40"/>
      <c r="N91" s="27"/>
      <c r="O91" s="37"/>
    </row>
    <row r="92" spans="1:15" ht="14.25" thickTop="1">
      <c r="A92" s="1">
        <v>59</v>
      </c>
      <c r="B92" s="6" t="s">
        <v>48</v>
      </c>
      <c r="C92" s="7" t="s">
        <v>49</v>
      </c>
      <c r="E92" s="20">
        <v>1</v>
      </c>
      <c r="F92" s="15"/>
      <c r="G92" s="40"/>
      <c r="H92" s="27"/>
      <c r="I92" s="30" t="s">
        <v>88</v>
      </c>
      <c r="L92" s="15"/>
      <c r="M92" s="40"/>
      <c r="N92" s="27"/>
      <c r="O92" s="37"/>
    </row>
    <row r="93" spans="1:15" ht="14.25" thickBot="1">
      <c r="A93" s="1"/>
      <c r="B93" s="8"/>
      <c r="C93" s="10"/>
      <c r="D93" s="13"/>
      <c r="E93" s="36">
        <v>23</v>
      </c>
      <c r="F93" s="25" t="str">
        <f>IF(LEFT(E92,1)="V",$B92,IF(LEFT(E95,1)="V",$B94,IF(E92="","",IF(E95="","",))))</f>
        <v>仙台城南</v>
      </c>
      <c r="G93" s="42"/>
      <c r="H93" s="27"/>
      <c r="L93" s="15"/>
      <c r="M93" s="40"/>
      <c r="N93" s="27"/>
      <c r="O93" s="37"/>
    </row>
    <row r="94" spans="1:15" ht="15" thickTop="1" thickBot="1">
      <c r="A94" s="1">
        <v>6</v>
      </c>
      <c r="B94" s="6" t="s">
        <v>65</v>
      </c>
      <c r="C94" s="7" t="s">
        <v>64</v>
      </c>
      <c r="D94" s="25"/>
      <c r="E94" s="42"/>
      <c r="F94" s="27"/>
      <c r="G94" s="32" t="s">
        <v>88</v>
      </c>
      <c r="L94" s="15"/>
      <c r="M94" s="40"/>
      <c r="N94" s="27"/>
      <c r="O94" s="37"/>
    </row>
    <row r="95" spans="1:15" ht="15" thickTop="1" thickBot="1">
      <c r="A95" s="1"/>
      <c r="B95" s="8"/>
      <c r="C95" s="10"/>
      <c r="D95" s="15"/>
      <c r="E95" s="20" t="s">
        <v>88</v>
      </c>
      <c r="L95" s="15"/>
      <c r="M95" s="40"/>
      <c r="N95" s="29" t="str">
        <f>IF(LEFT(M79,1)="V",$L79,IF(LEFT(M112,1)="V",$L111,IF(M79="","",IF(M112="","",))))</f>
        <v>大分豊府</v>
      </c>
      <c r="O95" s="44"/>
    </row>
    <row r="96" spans="1:15" ht="14.25" thickTop="1">
      <c r="A96" s="1">
        <v>58</v>
      </c>
      <c r="B96" s="6" t="s">
        <v>32</v>
      </c>
      <c r="C96" s="7" t="s">
        <v>33</v>
      </c>
      <c r="E96" s="20">
        <v>0</v>
      </c>
      <c r="L96" s="15"/>
      <c r="M96" s="37"/>
      <c r="O96">
        <v>1</v>
      </c>
    </row>
    <row r="97" spans="1:13" ht="14.25" thickBot="1">
      <c r="A97" s="1"/>
      <c r="B97" s="8"/>
      <c r="C97" s="10"/>
      <c r="D97" s="13"/>
      <c r="E97" s="36">
        <v>24</v>
      </c>
      <c r="F97" s="25" t="str">
        <f>IF(LEFT(E96,1)="V",$B96,IF(LEFT(E99,1)="V",$B98,IF(E96="","",IF(E99="","",))))</f>
        <v>岐阜各務野A</v>
      </c>
      <c r="G97" s="32" t="s">
        <v>88</v>
      </c>
      <c r="L97" s="15"/>
      <c r="M97" s="37"/>
    </row>
    <row r="98" spans="1:13" ht="15" thickTop="1" thickBot="1">
      <c r="A98" s="1">
        <v>7</v>
      </c>
      <c r="B98" s="6" t="s">
        <v>37</v>
      </c>
      <c r="C98" s="7" t="s">
        <v>3</v>
      </c>
      <c r="D98" s="25"/>
      <c r="E98" s="42"/>
      <c r="F98" s="23"/>
      <c r="G98" s="43">
        <v>44</v>
      </c>
      <c r="H98" s="27"/>
      <c r="L98" s="15"/>
      <c r="M98" s="37"/>
    </row>
    <row r="99" spans="1:13" ht="15" thickTop="1" thickBot="1">
      <c r="A99" s="1"/>
      <c r="B99" s="8"/>
      <c r="C99" s="10"/>
      <c r="D99" s="15"/>
      <c r="E99" s="20" t="s">
        <v>88</v>
      </c>
      <c r="F99" s="15"/>
      <c r="G99" s="40"/>
      <c r="H99" s="29" t="str">
        <f>IF(LEFT(G97,1)="V",$F97,IF(LEFT(G102,1)="V",$F101,IF(G97="","",IF(G102="","",))))</f>
        <v>岐阜各務野A</v>
      </c>
      <c r="I99" s="30">
        <v>4</v>
      </c>
      <c r="L99" s="15"/>
      <c r="M99" s="37"/>
    </row>
    <row r="100" spans="1:13" ht="15" thickTop="1" thickBot="1">
      <c r="A100" s="1">
        <v>39</v>
      </c>
      <c r="B100" s="6" t="s">
        <v>52</v>
      </c>
      <c r="C100" s="7" t="s">
        <v>16</v>
      </c>
      <c r="D100" s="24"/>
      <c r="E100" s="26" t="s">
        <v>88</v>
      </c>
      <c r="F100" s="15"/>
      <c r="G100" s="37"/>
      <c r="H100" s="28"/>
      <c r="I100" s="41">
        <v>54</v>
      </c>
      <c r="L100" s="15"/>
      <c r="M100" s="37"/>
    </row>
    <row r="101" spans="1:13" ht="15" thickTop="1" thickBot="1">
      <c r="A101" s="1"/>
      <c r="B101" s="8"/>
      <c r="C101" s="10"/>
      <c r="D101" s="15"/>
      <c r="E101" s="40">
        <v>25</v>
      </c>
      <c r="F101" s="29" t="str">
        <f>IF(LEFT(E100,1)="V",$B100,IF(LEFT(E103,1)="V",$B102,IF(E100="","",IF(E103="","",))))</f>
        <v>乙訓</v>
      </c>
      <c r="G101" s="44"/>
      <c r="H101" s="15"/>
      <c r="I101" s="37"/>
      <c r="L101" s="15"/>
      <c r="M101" s="37"/>
    </row>
    <row r="102" spans="1:13" ht="14.25" thickTop="1">
      <c r="A102" s="1">
        <v>26</v>
      </c>
      <c r="B102" s="6" t="s">
        <v>6</v>
      </c>
      <c r="C102" s="7" t="s">
        <v>3</v>
      </c>
      <c r="D102" s="14"/>
      <c r="E102" s="38"/>
      <c r="G102" s="32">
        <v>0</v>
      </c>
      <c r="H102" s="15"/>
      <c r="I102" s="37"/>
      <c r="L102" s="15"/>
      <c r="M102" s="37"/>
    </row>
    <row r="103" spans="1:13" ht="14.25" thickBot="1">
      <c r="A103" s="1"/>
      <c r="B103" s="8"/>
      <c r="C103" s="10"/>
      <c r="D103" s="13"/>
      <c r="E103" s="20">
        <v>4</v>
      </c>
      <c r="H103" s="15"/>
      <c r="I103" s="37"/>
      <c r="J103" s="25" t="str">
        <f>IF(LEFT(I99,1)="V",$H99,IF(LEFT(I108,1)="V",$H107,IF(I99="","",IF(I108="","",))))</f>
        <v>和歌山北</v>
      </c>
      <c r="K103" s="32">
        <v>2</v>
      </c>
      <c r="L103" s="15"/>
      <c r="M103" s="37"/>
    </row>
    <row r="104" spans="1:13" ht="15" thickTop="1" thickBot="1">
      <c r="A104" s="1">
        <v>42</v>
      </c>
      <c r="B104" s="6" t="s">
        <v>77</v>
      </c>
      <c r="C104" s="7" t="s">
        <v>18</v>
      </c>
      <c r="E104" s="20" t="s">
        <v>88</v>
      </c>
      <c r="H104" s="15"/>
      <c r="I104" s="40"/>
      <c r="J104" s="23"/>
      <c r="K104" s="41">
        <v>59</v>
      </c>
      <c r="L104" s="15"/>
      <c r="M104" s="37"/>
    </row>
    <row r="105" spans="1:13" ht="15" thickTop="1" thickBot="1">
      <c r="A105" s="1"/>
      <c r="B105" s="8"/>
      <c r="C105" s="10"/>
      <c r="D105" s="21"/>
      <c r="E105" s="43">
        <v>26</v>
      </c>
      <c r="F105" s="29" t="str">
        <f>IF(LEFT(E104,1)="V",$B104,IF(LEFT(E107,1)="V",$B106,IF(E104="","",IF(E107="","",))))</f>
        <v>瑞若ＦＣ</v>
      </c>
      <c r="G105" s="32">
        <v>2</v>
      </c>
      <c r="H105" s="15"/>
      <c r="I105" s="40"/>
      <c r="J105" s="27"/>
      <c r="K105" s="37"/>
      <c r="L105" s="15"/>
      <c r="M105" s="37"/>
    </row>
    <row r="106" spans="1:13" ht="14.25" thickTop="1">
      <c r="A106" s="1">
        <v>23</v>
      </c>
      <c r="B106" s="6" t="s">
        <v>69</v>
      </c>
      <c r="C106" s="7" t="s">
        <v>53</v>
      </c>
      <c r="D106" s="14"/>
      <c r="E106" s="38"/>
      <c r="F106" s="21"/>
      <c r="G106" s="41">
        <v>45</v>
      </c>
      <c r="H106" s="15"/>
      <c r="I106" s="40"/>
      <c r="J106" s="27"/>
      <c r="K106" s="37"/>
      <c r="L106" s="15"/>
      <c r="M106" s="37"/>
    </row>
    <row r="107" spans="1:13" ht="14.25" thickBot="1">
      <c r="A107" s="1"/>
      <c r="B107" s="8"/>
      <c r="C107" s="10"/>
      <c r="D107" s="13"/>
      <c r="E107" s="20">
        <v>2</v>
      </c>
      <c r="F107" s="15"/>
      <c r="G107" s="37"/>
      <c r="H107" s="25" t="str">
        <f>IF(LEFT(G105,1)="V",$F105,IF(LEFT(G110,1)="V",$F109,IF(G105="","",IF(G110="","",))))</f>
        <v>和歌山北</v>
      </c>
      <c r="I107" s="42"/>
      <c r="J107" s="27"/>
      <c r="K107" s="37"/>
      <c r="L107" s="15"/>
      <c r="M107" s="37"/>
    </row>
    <row r="108" spans="1:13" ht="14.25" thickTop="1">
      <c r="A108" s="1">
        <v>55</v>
      </c>
      <c r="B108" s="6" t="s">
        <v>54</v>
      </c>
      <c r="C108" s="7" t="s">
        <v>3</v>
      </c>
      <c r="E108" s="20">
        <v>3</v>
      </c>
      <c r="F108" s="15"/>
      <c r="G108" s="40"/>
      <c r="H108" s="27"/>
      <c r="I108" s="30" t="s">
        <v>88</v>
      </c>
      <c r="J108" s="15"/>
      <c r="K108" s="37"/>
      <c r="L108" s="15"/>
      <c r="M108" s="37"/>
    </row>
    <row r="109" spans="1:13" ht="14.25" thickBot="1">
      <c r="A109" s="1"/>
      <c r="B109" s="8"/>
      <c r="C109" s="10"/>
      <c r="D109" s="13"/>
      <c r="E109" s="36">
        <v>27</v>
      </c>
      <c r="F109" s="25" t="str">
        <f>IF(LEFT(E108,1)="V",$B108,IF(LEFT(E111,1)="V",$B110,IF(E108="","",IF(E111="","",))))</f>
        <v>和歌山北</v>
      </c>
      <c r="G109" s="42"/>
      <c r="H109" s="27"/>
      <c r="J109" s="15"/>
      <c r="K109" s="37"/>
      <c r="L109" s="15"/>
      <c r="M109" s="37"/>
    </row>
    <row r="110" spans="1:13" ht="15" thickTop="1" thickBot="1">
      <c r="A110" s="1">
        <v>10</v>
      </c>
      <c r="B110" s="6" t="s">
        <v>11</v>
      </c>
      <c r="C110" s="7" t="s">
        <v>12</v>
      </c>
      <c r="D110" s="25"/>
      <c r="E110" s="42"/>
      <c r="F110" s="27"/>
      <c r="G110" s="32" t="s">
        <v>88</v>
      </c>
      <c r="J110" s="15"/>
      <c r="K110" s="37"/>
      <c r="L110" s="15"/>
      <c r="M110" s="37"/>
    </row>
    <row r="111" spans="1:13" ht="15" thickTop="1" thickBot="1">
      <c r="A111" s="1"/>
      <c r="B111" s="8"/>
      <c r="C111" s="10"/>
      <c r="D111" s="15"/>
      <c r="E111" s="20" t="s">
        <v>88</v>
      </c>
      <c r="J111" s="15"/>
      <c r="K111" s="37"/>
      <c r="L111" s="25" t="str">
        <f>IF(LEFT(K103,1)="V",$J103,IF(LEFT(K120,1)="V",$J119,IF(K103="","",IF(K120="","",))))</f>
        <v>大垣南Ａ</v>
      </c>
      <c r="M111" s="44"/>
    </row>
    <row r="112" spans="1:13" ht="14.25" thickTop="1">
      <c r="A112" s="1">
        <v>50</v>
      </c>
      <c r="B112" s="6" t="s">
        <v>36</v>
      </c>
      <c r="C112" s="7" t="s">
        <v>12</v>
      </c>
      <c r="E112" s="20">
        <v>2</v>
      </c>
      <c r="J112" s="15"/>
      <c r="K112" s="40"/>
      <c r="L112" s="23"/>
      <c r="M112">
        <v>4</v>
      </c>
    </row>
    <row r="113" spans="1:12" ht="14.25" thickBot="1">
      <c r="A113" s="1"/>
      <c r="B113" s="8"/>
      <c r="C113" s="10"/>
      <c r="D113" s="13"/>
      <c r="E113" s="36">
        <v>28</v>
      </c>
      <c r="F113" s="25" t="str">
        <f>IF(LEFT(E112,1)="V",$B112,IF(LEFT(E115,1)="V",$B114,IF(E112="","",IF(E115="","",))))</f>
        <v>一関第二</v>
      </c>
      <c r="G113" s="32" t="s">
        <v>88</v>
      </c>
      <c r="J113" s="15"/>
      <c r="K113" s="40"/>
      <c r="L113" s="27"/>
    </row>
    <row r="114" spans="1:12" ht="15" thickTop="1" thickBot="1">
      <c r="A114" s="1">
        <v>15</v>
      </c>
      <c r="B114" s="6" t="s">
        <v>24</v>
      </c>
      <c r="C114" s="7" t="s">
        <v>25</v>
      </c>
      <c r="D114" s="25"/>
      <c r="E114" s="42"/>
      <c r="F114" s="23"/>
      <c r="G114" s="43">
        <v>46</v>
      </c>
      <c r="H114" s="27"/>
      <c r="J114" s="15"/>
      <c r="K114" s="40"/>
      <c r="L114" s="27"/>
    </row>
    <row r="115" spans="1:12" ht="15" thickTop="1" thickBot="1">
      <c r="A115" s="1"/>
      <c r="B115" s="8"/>
      <c r="C115" s="10"/>
      <c r="D115" s="15"/>
      <c r="E115" s="20" t="s">
        <v>88</v>
      </c>
      <c r="F115" s="15"/>
      <c r="G115" s="40"/>
      <c r="H115" s="29" t="str">
        <f>IF(LEFT(G113,1)="V",$F113,IF(LEFT(G118,1)="V",$F117,IF(G113="","",IF(G118="","",))))</f>
        <v>一関第二</v>
      </c>
      <c r="I115" s="30">
        <v>3</v>
      </c>
      <c r="J115" s="15"/>
      <c r="K115" s="40"/>
      <c r="L115" s="27"/>
    </row>
    <row r="116" spans="1:12" ht="15" thickTop="1" thickBot="1">
      <c r="A116" s="1">
        <v>47</v>
      </c>
      <c r="B116" s="6" t="s">
        <v>57</v>
      </c>
      <c r="C116" s="7" t="s">
        <v>49</v>
      </c>
      <c r="E116" s="20" t="s">
        <v>88</v>
      </c>
      <c r="F116" s="15"/>
      <c r="G116" s="37"/>
      <c r="H116" s="28"/>
      <c r="I116" s="41">
        <v>55</v>
      </c>
      <c r="J116" s="15"/>
      <c r="K116" s="40"/>
      <c r="L116" s="27"/>
    </row>
    <row r="117" spans="1:12" ht="15" thickTop="1" thickBot="1">
      <c r="A117" s="1"/>
      <c r="B117" s="8"/>
      <c r="C117" s="10"/>
      <c r="D117" s="21"/>
      <c r="E117" s="43">
        <v>29</v>
      </c>
      <c r="F117" s="29" t="str">
        <f>IF(LEFT(E116,1)="V",$B116,IF(LEFT(E119,1)="V",$B118,IF(E116="","",IF(E119="","",))))</f>
        <v>玉川</v>
      </c>
      <c r="G117" s="44"/>
      <c r="H117" s="15"/>
      <c r="I117" s="37"/>
      <c r="J117" s="15"/>
      <c r="K117" s="40"/>
      <c r="L117" s="27"/>
    </row>
    <row r="118" spans="1:12" ht="14.25" thickTop="1">
      <c r="A118" s="1">
        <v>18</v>
      </c>
      <c r="B118" s="6" t="s">
        <v>40</v>
      </c>
      <c r="C118" s="7" t="s">
        <v>41</v>
      </c>
      <c r="D118" s="14"/>
      <c r="E118" s="38"/>
      <c r="G118" s="32">
        <v>1</v>
      </c>
      <c r="H118" s="15"/>
      <c r="I118" s="37"/>
      <c r="J118" s="15"/>
      <c r="K118" s="40"/>
      <c r="L118" s="27"/>
    </row>
    <row r="119" spans="1:12" ht="14.25" thickBot="1">
      <c r="A119" s="1"/>
      <c r="B119" s="8"/>
      <c r="C119" s="10"/>
      <c r="D119" s="13"/>
      <c r="E119" s="20">
        <v>4</v>
      </c>
      <c r="H119" s="15"/>
      <c r="I119" s="37"/>
      <c r="J119" s="25" t="str">
        <f>IF(LEFT(I115,1)="V",$H115,IF(LEFT(I124,1)="V",$H123,IF(I115="","",IF(I124="","",))))</f>
        <v>大垣南Ａ</v>
      </c>
      <c r="K119" s="42"/>
      <c r="L119" s="27"/>
    </row>
    <row r="120" spans="1:12" ht="14.25" thickTop="1">
      <c r="A120" s="1">
        <v>34</v>
      </c>
      <c r="B120" s="6" t="s">
        <v>75</v>
      </c>
      <c r="C120" s="7" t="s">
        <v>22</v>
      </c>
      <c r="E120" s="20">
        <v>2</v>
      </c>
      <c r="H120" s="15"/>
      <c r="I120" s="40"/>
      <c r="J120" s="27"/>
      <c r="K120" s="32" t="s">
        <v>88</v>
      </c>
    </row>
    <row r="121" spans="1:12" ht="14.25" thickBot="1">
      <c r="A121" s="1"/>
      <c r="B121" s="8"/>
      <c r="C121" s="10"/>
      <c r="D121" s="13"/>
      <c r="E121" s="36">
        <v>30</v>
      </c>
      <c r="F121" s="25" t="str">
        <f>IF(LEFT(E120,1)="V",$B120,IF(LEFT(E123,1)="V",$B122,IF(E120="","",IF(E123="","",))))</f>
        <v>エスコラピオス学園</v>
      </c>
      <c r="G121" s="32">
        <v>0</v>
      </c>
      <c r="H121" s="15"/>
      <c r="I121" s="40"/>
      <c r="J121" s="27"/>
    </row>
    <row r="122" spans="1:12" ht="15" thickTop="1" thickBot="1">
      <c r="A122" s="1">
        <v>31</v>
      </c>
      <c r="B122" s="6" t="s">
        <v>55</v>
      </c>
      <c r="C122" s="7" t="s">
        <v>20</v>
      </c>
      <c r="D122" s="25"/>
      <c r="E122" s="42"/>
      <c r="F122" s="23"/>
      <c r="G122" s="41">
        <v>47</v>
      </c>
      <c r="H122" s="15"/>
      <c r="I122" s="40"/>
      <c r="J122" s="27"/>
    </row>
    <row r="123" spans="1:12" ht="15" thickTop="1" thickBot="1">
      <c r="A123" s="1"/>
      <c r="B123" s="8"/>
      <c r="C123" s="10"/>
      <c r="D123" s="15"/>
      <c r="E123" s="20" t="s">
        <v>88</v>
      </c>
      <c r="F123" s="15"/>
      <c r="G123" s="37"/>
      <c r="H123" s="25" t="str">
        <f>IF(LEFT(G121,1)="V",$F121,IF(LEFT(G126,1)="V",$F125,IF(G121="","",IF(G126="","",))))</f>
        <v>大垣南Ａ</v>
      </c>
      <c r="I123" s="42"/>
      <c r="J123" s="27"/>
    </row>
    <row r="124" spans="1:12" ht="14.25" thickTop="1">
      <c r="A124" s="1">
        <v>63</v>
      </c>
      <c r="B124" s="6" t="s">
        <v>87</v>
      </c>
      <c r="C124" s="7" t="s">
        <v>14</v>
      </c>
      <c r="E124" s="20">
        <v>1</v>
      </c>
      <c r="F124" s="15"/>
      <c r="G124" s="40"/>
      <c r="H124" s="27"/>
      <c r="I124" s="30" t="s">
        <v>88</v>
      </c>
    </row>
    <row r="125" spans="1:12" ht="14.25" thickBot="1">
      <c r="A125" s="1"/>
      <c r="B125" s="8"/>
      <c r="C125" s="10"/>
      <c r="D125" s="13"/>
      <c r="E125" s="36">
        <v>31</v>
      </c>
      <c r="F125" s="25" t="str">
        <f>IF(LEFT(E124,1)="V",$B124,IF(LEFT(E127,1)="V",$B126,IF(E124="","",IF(E127="","",))))</f>
        <v>大垣南Ａ</v>
      </c>
      <c r="G125" s="42"/>
      <c r="H125" s="27"/>
    </row>
    <row r="126" spans="1:12" ht="15" thickTop="1" thickBot="1">
      <c r="A126" s="1">
        <v>2</v>
      </c>
      <c r="B126" s="6" t="s">
        <v>2</v>
      </c>
      <c r="C126" s="7" t="s">
        <v>3</v>
      </c>
      <c r="D126" s="25"/>
      <c r="E126" s="42"/>
      <c r="F126" s="27"/>
      <c r="G126" s="32" t="s">
        <v>88</v>
      </c>
    </row>
    <row r="127" spans="1:12" ht="14.25" thickTop="1">
      <c r="A127" s="1"/>
      <c r="B127" s="11"/>
      <c r="C127" s="12"/>
      <c r="D127" s="15"/>
      <c r="E127" s="20" t="s">
        <v>88</v>
      </c>
    </row>
    <row r="128" spans="1:12">
      <c r="A128" s="1"/>
      <c r="B128" s="11"/>
      <c r="C128" s="12"/>
    </row>
  </sheetData>
  <mergeCells count="64">
    <mergeCell ref="E121:E122"/>
    <mergeCell ref="G122:G125"/>
    <mergeCell ref="E125:E126"/>
    <mergeCell ref="I100:I107"/>
    <mergeCell ref="E101:E102"/>
    <mergeCell ref="K104:K119"/>
    <mergeCell ref="E105:E106"/>
    <mergeCell ref="G106:G109"/>
    <mergeCell ref="E109:E110"/>
    <mergeCell ref="E113:E114"/>
    <mergeCell ref="G114:G117"/>
    <mergeCell ref="I116:I123"/>
    <mergeCell ref="E117:E118"/>
    <mergeCell ref="M80:M111"/>
    <mergeCell ref="E81:E82"/>
    <mergeCell ref="G82:G85"/>
    <mergeCell ref="I84:I91"/>
    <mergeCell ref="E85:E86"/>
    <mergeCell ref="E89:E90"/>
    <mergeCell ref="G90:G93"/>
    <mergeCell ref="E93:E94"/>
    <mergeCell ref="E97:E98"/>
    <mergeCell ref="G98:G101"/>
    <mergeCell ref="E65:E66"/>
    <mergeCell ref="G66:G69"/>
    <mergeCell ref="I68:I75"/>
    <mergeCell ref="E69:E70"/>
    <mergeCell ref="K72:K87"/>
    <mergeCell ref="E73:E74"/>
    <mergeCell ref="G74:G77"/>
    <mergeCell ref="E77:E78"/>
    <mergeCell ref="G50:G53"/>
    <mergeCell ref="I52:I59"/>
    <mergeCell ref="E53:E54"/>
    <mergeCell ref="E57:E58"/>
    <mergeCell ref="G58:G61"/>
    <mergeCell ref="E61:E62"/>
    <mergeCell ref="O32:O95"/>
    <mergeCell ref="E33:E34"/>
    <mergeCell ref="G34:G37"/>
    <mergeCell ref="I36:I43"/>
    <mergeCell ref="E37:E38"/>
    <mergeCell ref="K40:K55"/>
    <mergeCell ref="E41:E42"/>
    <mergeCell ref="G42:G45"/>
    <mergeCell ref="E45:E46"/>
    <mergeCell ref="E49:E50"/>
    <mergeCell ref="E17:E18"/>
    <mergeCell ref="G18:G21"/>
    <mergeCell ref="I20:I27"/>
    <mergeCell ref="E21:E22"/>
    <mergeCell ref="E25:E26"/>
    <mergeCell ref="G26:G29"/>
    <mergeCell ref="E29:E30"/>
    <mergeCell ref="L2:P3"/>
    <mergeCell ref="G3:G5"/>
    <mergeCell ref="I4:I11"/>
    <mergeCell ref="L4:N6"/>
    <mergeCell ref="E5:E6"/>
    <mergeCell ref="K8:K23"/>
    <mergeCell ref="E9:E10"/>
    <mergeCell ref="G10:G13"/>
    <mergeCell ref="E13:E14"/>
    <mergeCell ref="M16:M4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男子結果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鈴村 元宏</dc:creator>
  <cp:lastModifiedBy>Motohiro Suzumura</cp:lastModifiedBy>
  <cp:lastPrinted>2017-05-04T05:25:05Z</cp:lastPrinted>
  <dcterms:created xsi:type="dcterms:W3CDTF">2006-05-27T18:47:11Z</dcterms:created>
  <dcterms:modified xsi:type="dcterms:W3CDTF">2017-05-08T12:58:59Z</dcterms:modified>
</cp:coreProperties>
</file>